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春季（东片区）" sheetId="3" r:id="rId1"/>
    <sheet name="春季（西片区）" sheetId="4" r:id="rId2"/>
    <sheet name="秋季（东片区）" sheetId="5" r:id="rId3"/>
    <sheet name="秋季（西片区）" sheetId="6" r:id="rId4"/>
  </sheets>
  <definedNames>
    <definedName name="_xlnm.Print_Titles" localSheetId="0">'春季（东片区）'!$3:$3</definedName>
    <definedName name="_xlnm.Print_Titles" localSheetId="1">'春季（西片区）'!$3:$3</definedName>
    <definedName name="_xlnm.Print_Titles" localSheetId="2">'秋季（东片区）'!$3:$3</definedName>
    <definedName name="_xlnm.Print_Titles" localSheetId="3">'秋季（西片区）'!$3:$3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<sst xmlns="http://schemas.openxmlformats.org/spreadsheetml/2006/main" count="160" uniqueCount="42">
  <si>
    <t>附件1</t>
  </si>
  <si>
    <t>平果市城区（东片区）2026年春季除“四害”计划汇总表</t>
  </si>
  <si>
    <t>序号</t>
  </si>
  <si>
    <t>商品名称</t>
  </si>
  <si>
    <t>规格型号</t>
  </si>
  <si>
    <t>单位</t>
  </si>
  <si>
    <t>数量</t>
  </si>
  <si>
    <t>申报单价</t>
  </si>
  <si>
    <t>计划采购金额</t>
  </si>
  <si>
    <t>0.005%溴鼠灵灭鼠药</t>
  </si>
  <si>
    <t>吨</t>
  </si>
  <si>
    <t>公共场所投放鼠药服务费</t>
  </si>
  <si>
    <t>毒鼠屋</t>
  </si>
  <si>
    <t>个</t>
  </si>
  <si>
    <t>2.5%吡虫啉杀蟑铒剂</t>
  </si>
  <si>
    <t>包</t>
  </si>
  <si>
    <t>市城区公共绿化带（小区、包括公园、广场）</t>
  </si>
  <si>
    <t>㎡</t>
  </si>
  <si>
    <t>市城街道公共下水道口</t>
  </si>
  <si>
    <t>公共厕所</t>
  </si>
  <si>
    <t>座</t>
  </si>
  <si>
    <t>垃圾中转站</t>
  </si>
  <si>
    <t>垃圾桶</t>
  </si>
  <si>
    <t>城龙市场、城东市场、菜园智慧市场、活禽交易市场</t>
  </si>
  <si>
    <t>“五小”及食品经营等含学校食堂</t>
  </si>
  <si>
    <t>家</t>
  </si>
  <si>
    <t>商场超市</t>
  </si>
  <si>
    <t>密度监测（灭前灭后）</t>
  </si>
  <si>
    <t>次</t>
  </si>
  <si>
    <t>乡镇：果化、太平（含耶圩）、四塘、坡造、旧城等灭鼠、灭蟑、灭蚊、灭蝇包药包服务费</t>
  </si>
  <si>
    <t xml:space="preserve">合计
</t>
  </si>
  <si>
    <t xml:space="preserve"> </t>
  </si>
  <si>
    <t>附件2</t>
  </si>
  <si>
    <t>平果市城区（西片区）2026年春季除“四害”计划汇总表</t>
  </si>
  <si>
    <t>0.005%溴敌隆灭鼠药</t>
  </si>
  <si>
    <t>0.05%氟虫腈杀蟑铒剂</t>
  </si>
  <si>
    <t>市城区公共绿化带（包括小区、公园、广场）</t>
  </si>
  <si>
    <t>马头市场、中心大市场、凯誉市场、城北活禽市场、城西活禽市场、龙居市场、新华市场</t>
  </si>
  <si>
    <t>“五小”及食品经营等含食堂</t>
  </si>
  <si>
    <t>乡镇：海城乡、凤梧镇（含堆圩）、榜圩镇、黎明乡、同老乡等灭鼠、灭蟑、灭蚊、灭蝇包药包服务费</t>
  </si>
  <si>
    <t>平果市城区（东片区）2026年秋季除“四害”计划汇总表</t>
  </si>
  <si>
    <t>平果市城区（西片区）2026年秋季除“四害”计划汇总表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</si>
</sst>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仿宋_GB2312"/>
      <charset val="134"/>
    </font>
    <font>
      <sz val="24"/>
      <name val="方正小标宋简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仿宋_GB2312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4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 wrapText="1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vertical="center" wrapText="1"/>
    </xf>
    <xf numFmtId="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H9" sqref="H9"/>
    </sheetView>
  </sheetViews>
  <sheetFormatPr defaultColWidth="9" defaultRowHeight="14.25" outlineLevelCol="6"/>
  <cols>
    <col min="1" max="1" width="6.5" style="1" customWidth="1"/>
    <col min="2" max="2" width="32.125" style="1" customWidth="1"/>
    <col min="3" max="3" width="13.125" style="1" customWidth="1"/>
    <col min="4" max="4" width="9.75" style="1" customWidth="1"/>
    <col min="5" max="5" width="13.25" style="1" customWidth="1"/>
    <col min="6" max="6" width="18.625" style="1" customWidth="1"/>
    <col min="7" max="7" width="19.25" style="1" customWidth="1"/>
    <col min="8" max="8" width="21.875" style="1" customWidth="1"/>
    <col min="9" max="16384" width="9" style="1"/>
  </cols>
  <sheetData>
    <row r="1" s="1" customFormat="1" ht="20" customHeight="1" spans="1:7">
      <c r="A1" s="22" t="s">
        <v>0</v>
      </c>
      <c r="B1" s="22"/>
      <c r="C1" s="22"/>
      <c r="D1" s="22"/>
      <c r="E1" s="22"/>
      <c r="F1" s="22"/>
      <c r="G1" s="22"/>
    </row>
    <row r="2" s="1" customFormat="1" ht="24" customHeight="1" spans="1:7">
      <c r="A2" s="23" t="s">
        <v>1</v>
      </c>
      <c r="B2" s="23"/>
      <c r="C2" s="23"/>
      <c r="D2" s="23"/>
      <c r="E2" s="23"/>
      <c r="F2" s="23"/>
      <c r="G2" s="23"/>
    </row>
    <row r="3" s="1" customFormat="1" ht="30" customHeight="1" spans="1:7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5" t="s">
        <v>8</v>
      </c>
    </row>
    <row r="4" s="1" customFormat="1" ht="30" customHeight="1" spans="1:7">
      <c r="A4" s="6">
        <v>1</v>
      </c>
      <c r="B4" s="26" t="s">
        <v>9</v>
      </c>
      <c r="C4" s="8"/>
      <c r="D4" s="9" t="s">
        <v>10</v>
      </c>
      <c r="E4" s="9">
        <v>9</v>
      </c>
      <c r="F4" s="10">
        <v>11000</v>
      </c>
      <c r="G4" s="8">
        <f t="shared" ref="G4:G16" si="0">E4*F4</f>
        <v>99000</v>
      </c>
    </row>
    <row r="5" s="1" customFormat="1" ht="30" customHeight="1" spans="1:7">
      <c r="A5" s="6">
        <v>2</v>
      </c>
      <c r="B5" s="7" t="s">
        <v>11</v>
      </c>
      <c r="C5" s="8"/>
      <c r="D5" s="9" t="s">
        <v>10</v>
      </c>
      <c r="E5" s="9">
        <v>9</v>
      </c>
      <c r="F5" s="10">
        <v>2000</v>
      </c>
      <c r="G5" s="8">
        <f t="shared" si="0"/>
        <v>18000</v>
      </c>
    </row>
    <row r="6" s="1" customFormat="1" ht="30" customHeight="1" spans="1:7">
      <c r="A6" s="6">
        <v>3</v>
      </c>
      <c r="B6" s="7" t="s">
        <v>12</v>
      </c>
      <c r="C6" s="8"/>
      <c r="D6" s="9" t="s">
        <v>13</v>
      </c>
      <c r="E6" s="9">
        <v>1000</v>
      </c>
      <c r="F6" s="10">
        <v>15</v>
      </c>
      <c r="G6" s="8">
        <f t="shared" si="0"/>
        <v>15000</v>
      </c>
    </row>
    <row r="7" s="1" customFormat="1" ht="30" customHeight="1" spans="1:7">
      <c r="A7" s="6">
        <v>4</v>
      </c>
      <c r="B7" s="26" t="s">
        <v>14</v>
      </c>
      <c r="C7" s="8"/>
      <c r="D7" s="9" t="s">
        <v>15</v>
      </c>
      <c r="E7" s="9">
        <v>15000</v>
      </c>
      <c r="F7" s="10">
        <v>2</v>
      </c>
      <c r="G7" s="8">
        <f t="shared" si="0"/>
        <v>30000</v>
      </c>
    </row>
    <row r="8" s="1" customFormat="1" ht="38" customHeight="1" spans="1:7">
      <c r="A8" s="6">
        <v>5</v>
      </c>
      <c r="B8" s="12" t="s">
        <v>16</v>
      </c>
      <c r="C8" s="8"/>
      <c r="D8" s="9" t="s">
        <v>17</v>
      </c>
      <c r="E8" s="9">
        <v>110000</v>
      </c>
      <c r="F8" s="10">
        <v>0.18</v>
      </c>
      <c r="G8" s="8">
        <f t="shared" si="0"/>
        <v>19800</v>
      </c>
    </row>
    <row r="9" s="1" customFormat="1" ht="30" customHeight="1" spans="1:7">
      <c r="A9" s="6">
        <v>6</v>
      </c>
      <c r="B9" s="7" t="s">
        <v>18</v>
      </c>
      <c r="C9" s="8"/>
      <c r="D9" s="9" t="s">
        <v>13</v>
      </c>
      <c r="E9" s="13">
        <v>1200</v>
      </c>
      <c r="F9" s="14">
        <v>20</v>
      </c>
      <c r="G9" s="8">
        <f t="shared" si="0"/>
        <v>24000</v>
      </c>
    </row>
    <row r="10" s="1" customFormat="1" ht="30" customHeight="1" spans="1:7">
      <c r="A10" s="6">
        <v>7</v>
      </c>
      <c r="B10" s="7" t="s">
        <v>19</v>
      </c>
      <c r="C10" s="8"/>
      <c r="D10" s="9" t="s">
        <v>20</v>
      </c>
      <c r="E10" s="9">
        <v>12</v>
      </c>
      <c r="F10" s="15">
        <v>100</v>
      </c>
      <c r="G10" s="8">
        <f t="shared" si="0"/>
        <v>1200</v>
      </c>
    </row>
    <row r="11" s="1" customFormat="1" ht="30" customHeight="1" spans="1:7">
      <c r="A11" s="6">
        <v>8</v>
      </c>
      <c r="B11" s="7" t="s">
        <v>21</v>
      </c>
      <c r="C11" s="8"/>
      <c r="D11" s="9" t="s">
        <v>20</v>
      </c>
      <c r="E11" s="9">
        <v>2</v>
      </c>
      <c r="F11" s="15">
        <v>200</v>
      </c>
      <c r="G11" s="8">
        <f t="shared" si="0"/>
        <v>400</v>
      </c>
    </row>
    <row r="12" s="1" customFormat="1" ht="30" customHeight="1" spans="1:7">
      <c r="A12" s="6">
        <v>9</v>
      </c>
      <c r="B12" s="12" t="s">
        <v>22</v>
      </c>
      <c r="C12" s="8"/>
      <c r="D12" s="9" t="s">
        <v>13</v>
      </c>
      <c r="E12" s="9">
        <v>1000</v>
      </c>
      <c r="F12" s="15">
        <v>6</v>
      </c>
      <c r="G12" s="8">
        <f t="shared" si="0"/>
        <v>6000</v>
      </c>
    </row>
    <row r="13" s="1" customFormat="1" ht="39" customHeight="1" spans="1:7">
      <c r="A13" s="6">
        <v>10</v>
      </c>
      <c r="B13" s="7" t="s">
        <v>23</v>
      </c>
      <c r="C13" s="8"/>
      <c r="D13" s="9" t="s">
        <v>13</v>
      </c>
      <c r="E13" s="9">
        <v>4</v>
      </c>
      <c r="F13" s="15">
        <v>600</v>
      </c>
      <c r="G13" s="8">
        <f t="shared" si="0"/>
        <v>2400</v>
      </c>
    </row>
    <row r="14" s="1" customFormat="1" ht="35" customHeight="1" spans="1:7">
      <c r="A14" s="6">
        <v>11</v>
      </c>
      <c r="B14" s="7" t="s">
        <v>24</v>
      </c>
      <c r="C14" s="8"/>
      <c r="D14" s="9" t="s">
        <v>25</v>
      </c>
      <c r="E14" s="9">
        <v>1550</v>
      </c>
      <c r="F14" s="15">
        <v>30</v>
      </c>
      <c r="G14" s="8">
        <f t="shared" si="0"/>
        <v>46500</v>
      </c>
    </row>
    <row r="15" s="1" customFormat="1" ht="30" customHeight="1" spans="1:7">
      <c r="A15" s="6">
        <v>12</v>
      </c>
      <c r="B15" s="12" t="s">
        <v>26</v>
      </c>
      <c r="C15" s="8"/>
      <c r="D15" s="9" t="s">
        <v>13</v>
      </c>
      <c r="E15" s="9">
        <v>27</v>
      </c>
      <c r="F15" s="15">
        <v>100</v>
      </c>
      <c r="G15" s="8">
        <f t="shared" si="0"/>
        <v>2700</v>
      </c>
    </row>
    <row r="16" s="1" customFormat="1" ht="30" customHeight="1" spans="1:7">
      <c r="A16" s="6">
        <v>13</v>
      </c>
      <c r="B16" s="7" t="s">
        <v>27</v>
      </c>
      <c r="C16" s="8"/>
      <c r="D16" s="9" t="s">
        <v>28</v>
      </c>
      <c r="E16" s="9">
        <v>2</v>
      </c>
      <c r="F16" s="15">
        <v>500</v>
      </c>
      <c r="G16" s="8">
        <f t="shared" si="0"/>
        <v>1000</v>
      </c>
    </row>
    <row r="17" s="1" customFormat="1" ht="78" customHeight="1" spans="1:7">
      <c r="A17" s="27">
        <v>14</v>
      </c>
      <c r="B17" s="12" t="s">
        <v>29</v>
      </c>
      <c r="C17" s="8"/>
      <c r="D17" s="9" t="s">
        <v>13</v>
      </c>
      <c r="E17" s="9">
        <v>5</v>
      </c>
      <c r="F17" s="15">
        <v>10000</v>
      </c>
      <c r="G17" s="8">
        <v>50000</v>
      </c>
    </row>
    <row r="18" s="1" customFormat="1" ht="30" customHeight="1" spans="1:7">
      <c r="A18" s="17" t="s">
        <v>30</v>
      </c>
      <c r="B18" s="18"/>
      <c r="C18" s="18"/>
      <c r="D18" s="19"/>
      <c r="E18" s="20" t="s">
        <v>31</v>
      </c>
      <c r="F18" s="20"/>
      <c r="G18" s="28">
        <f>SUM(G4:G17)</f>
        <v>316000</v>
      </c>
    </row>
  </sheetData>
  <mergeCells count="3">
    <mergeCell ref="A1:G1"/>
    <mergeCell ref="A2:G2"/>
    <mergeCell ref="A18:D18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6" workbookViewId="0">
      <selection activeCell="A2" sqref="A2:G2"/>
    </sheetView>
  </sheetViews>
  <sheetFormatPr defaultColWidth="9" defaultRowHeight="13.5" outlineLevelCol="6"/>
  <cols>
    <col min="2" max="2" width="33.875" customWidth="1"/>
    <col min="3" max="3" width="14" customWidth="1"/>
    <col min="4" max="4" width="10.25" customWidth="1"/>
    <col min="5" max="5" width="14.625" customWidth="1"/>
    <col min="6" max="6" width="21.875" customWidth="1"/>
    <col min="7" max="7" width="20.125" customWidth="1"/>
    <col min="9" max="9" width="32.125" customWidth="1"/>
  </cols>
  <sheetData>
    <row r="1" customFormat="1" ht="24" customHeight="1" spans="1:7">
      <c r="A1" s="2" t="s">
        <v>32</v>
      </c>
      <c r="B1" s="2"/>
      <c r="C1" s="2"/>
      <c r="D1" s="2"/>
      <c r="E1" s="2"/>
      <c r="F1" s="2"/>
      <c r="G1" s="2"/>
    </row>
    <row r="2" s="1" customFormat="1" ht="40" customHeight="1" spans="1:7">
      <c r="A2" s="3" t="s">
        <v>33</v>
      </c>
      <c r="B2" s="3"/>
      <c r="C2" s="3"/>
      <c r="D2" s="3"/>
      <c r="E2" s="3"/>
      <c r="F2" s="3"/>
      <c r="G2" s="3"/>
    </row>
    <row r="3" s="1" customFormat="1" ht="36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29" customHeight="1" spans="1:7">
      <c r="A4" s="6">
        <v>1</v>
      </c>
      <c r="B4" s="7" t="s">
        <v>34</v>
      </c>
      <c r="C4" s="8"/>
      <c r="D4" s="9" t="s">
        <v>10</v>
      </c>
      <c r="E4" s="9">
        <v>8</v>
      </c>
      <c r="F4" s="10">
        <v>11000</v>
      </c>
      <c r="G4" s="8">
        <f t="shared" ref="G4:G16" si="0">E4*F4</f>
        <v>88000</v>
      </c>
    </row>
    <row r="5" s="1" customFormat="1" ht="29" customHeight="1" spans="1:7">
      <c r="A5" s="6">
        <v>2</v>
      </c>
      <c r="B5" s="7" t="s">
        <v>11</v>
      </c>
      <c r="C5" s="8"/>
      <c r="D5" s="9" t="s">
        <v>10</v>
      </c>
      <c r="E5" s="9">
        <v>8</v>
      </c>
      <c r="F5" s="10">
        <v>2000</v>
      </c>
      <c r="G5" s="8">
        <f t="shared" si="0"/>
        <v>16000</v>
      </c>
    </row>
    <row r="6" s="1" customFormat="1" ht="29" customHeight="1" spans="1:7">
      <c r="A6" s="6">
        <v>3</v>
      </c>
      <c r="B6" s="7" t="s">
        <v>12</v>
      </c>
      <c r="C6" s="8"/>
      <c r="D6" s="9" t="s">
        <v>13</v>
      </c>
      <c r="E6" s="9">
        <v>1000</v>
      </c>
      <c r="F6" s="10">
        <v>15</v>
      </c>
      <c r="G6" s="8">
        <f t="shared" si="0"/>
        <v>15000</v>
      </c>
    </row>
    <row r="7" s="1" customFormat="1" ht="29" customHeight="1" spans="1:7">
      <c r="A7" s="6">
        <v>4</v>
      </c>
      <c r="B7" s="7" t="s">
        <v>35</v>
      </c>
      <c r="C7" s="8"/>
      <c r="D7" s="9" t="s">
        <v>15</v>
      </c>
      <c r="E7" s="9">
        <v>10000</v>
      </c>
      <c r="F7" s="10">
        <v>2</v>
      </c>
      <c r="G7" s="8">
        <f t="shared" si="0"/>
        <v>20000</v>
      </c>
    </row>
    <row r="8" s="1" customFormat="1" ht="37" customHeight="1" spans="1:7">
      <c r="A8" s="6">
        <v>5</v>
      </c>
      <c r="B8" s="12" t="s">
        <v>36</v>
      </c>
      <c r="C8" s="8"/>
      <c r="D8" s="9" t="s">
        <v>17</v>
      </c>
      <c r="E8" s="13">
        <v>90000</v>
      </c>
      <c r="F8" s="10">
        <v>0.18</v>
      </c>
      <c r="G8" s="8">
        <f t="shared" si="0"/>
        <v>16200</v>
      </c>
    </row>
    <row r="9" s="1" customFormat="1" ht="39" customHeight="1" spans="1:7">
      <c r="A9" s="6">
        <v>6</v>
      </c>
      <c r="B9" s="7" t="s">
        <v>18</v>
      </c>
      <c r="C9" s="8"/>
      <c r="D9" s="9" t="s">
        <v>13</v>
      </c>
      <c r="E9" s="9">
        <v>900</v>
      </c>
      <c r="F9" s="14">
        <v>20</v>
      </c>
      <c r="G9" s="8">
        <f t="shared" si="0"/>
        <v>18000</v>
      </c>
    </row>
    <row r="10" s="1" customFormat="1" ht="29" customHeight="1" spans="1:7">
      <c r="A10" s="6">
        <v>7</v>
      </c>
      <c r="B10" s="7" t="s">
        <v>19</v>
      </c>
      <c r="C10" s="8"/>
      <c r="D10" s="9" t="s">
        <v>20</v>
      </c>
      <c r="E10" s="9">
        <v>12</v>
      </c>
      <c r="F10" s="15">
        <v>100</v>
      </c>
      <c r="G10" s="8">
        <f t="shared" si="0"/>
        <v>1200</v>
      </c>
    </row>
    <row r="11" s="1" customFormat="1" ht="29" customHeight="1" spans="1:7">
      <c r="A11" s="6">
        <v>8</v>
      </c>
      <c r="B11" s="7" t="s">
        <v>21</v>
      </c>
      <c r="C11" s="8"/>
      <c r="D11" s="9" t="s">
        <v>20</v>
      </c>
      <c r="E11" s="9">
        <v>2</v>
      </c>
      <c r="F11" s="15">
        <v>200</v>
      </c>
      <c r="G11" s="8">
        <f t="shared" si="0"/>
        <v>400</v>
      </c>
    </row>
    <row r="12" s="1" customFormat="1" ht="29" customHeight="1" spans="1:7">
      <c r="A12" s="6">
        <v>9</v>
      </c>
      <c r="B12" s="12" t="s">
        <v>22</v>
      </c>
      <c r="C12" s="8"/>
      <c r="D12" s="9" t="s">
        <v>13</v>
      </c>
      <c r="E12" s="9">
        <v>966</v>
      </c>
      <c r="F12" s="15">
        <v>6</v>
      </c>
      <c r="G12" s="8">
        <f t="shared" si="0"/>
        <v>5796</v>
      </c>
    </row>
    <row r="13" s="1" customFormat="1" ht="78" customHeight="1" spans="1:7">
      <c r="A13" s="6">
        <v>10</v>
      </c>
      <c r="B13" s="7" t="s">
        <v>37</v>
      </c>
      <c r="C13" s="8"/>
      <c r="D13" s="9" t="s">
        <v>13</v>
      </c>
      <c r="E13" s="9">
        <v>7</v>
      </c>
      <c r="F13" s="15">
        <v>600</v>
      </c>
      <c r="G13" s="8">
        <f t="shared" si="0"/>
        <v>4200</v>
      </c>
    </row>
    <row r="14" s="1" customFormat="1" ht="29" customHeight="1" spans="1:7">
      <c r="A14" s="6">
        <v>11</v>
      </c>
      <c r="B14" s="7" t="s">
        <v>38</v>
      </c>
      <c r="C14" s="8"/>
      <c r="D14" s="9" t="s">
        <v>25</v>
      </c>
      <c r="E14" s="9">
        <v>1540</v>
      </c>
      <c r="F14" s="15">
        <v>30</v>
      </c>
      <c r="G14" s="8">
        <f t="shared" si="0"/>
        <v>46200</v>
      </c>
    </row>
    <row r="15" s="1" customFormat="1" ht="29" customHeight="1" spans="1:7">
      <c r="A15" s="6">
        <v>12</v>
      </c>
      <c r="B15" s="12" t="s">
        <v>26</v>
      </c>
      <c r="C15" s="8"/>
      <c r="D15" s="9" t="s">
        <v>13</v>
      </c>
      <c r="E15" s="9">
        <v>20</v>
      </c>
      <c r="F15" s="15">
        <v>100</v>
      </c>
      <c r="G15" s="8">
        <f t="shared" si="0"/>
        <v>2000</v>
      </c>
    </row>
    <row r="16" s="1" customFormat="1" ht="29" customHeight="1" spans="1:7">
      <c r="A16" s="6">
        <v>13</v>
      </c>
      <c r="B16" s="7" t="s">
        <v>27</v>
      </c>
      <c r="C16" s="8"/>
      <c r="D16" s="9" t="s">
        <v>28</v>
      </c>
      <c r="E16" s="9">
        <v>2</v>
      </c>
      <c r="F16" s="15">
        <v>500</v>
      </c>
      <c r="G16" s="8">
        <f t="shared" si="0"/>
        <v>1000</v>
      </c>
    </row>
    <row r="17" s="1" customFormat="1" ht="84" customHeight="1" spans="1:7">
      <c r="A17" s="6">
        <v>14</v>
      </c>
      <c r="B17" s="16" t="s">
        <v>39</v>
      </c>
      <c r="C17" s="8"/>
      <c r="D17" s="9" t="s">
        <v>13</v>
      </c>
      <c r="E17" s="9">
        <v>5</v>
      </c>
      <c r="F17" s="15">
        <v>10000</v>
      </c>
      <c r="G17" s="8">
        <v>50000</v>
      </c>
    </row>
    <row r="18" s="1" customFormat="1" ht="29" customHeight="1" spans="1:7">
      <c r="A18" s="17" t="s">
        <v>30</v>
      </c>
      <c r="B18" s="18"/>
      <c r="C18" s="18"/>
      <c r="D18" s="19"/>
      <c r="E18" s="20" t="s">
        <v>31</v>
      </c>
      <c r="F18" s="20"/>
      <c r="G18" s="21">
        <v>283996</v>
      </c>
    </row>
    <row r="19" customFormat="1" spans="1:7">
      <c r="G19" t="s">
        <v>31</v>
      </c>
    </row>
    <row r="20" customFormat="1" spans="1:7">
      <c r="G20" t="s">
        <v>31</v>
      </c>
    </row>
  </sheetData>
  <mergeCells count="3">
    <mergeCell ref="A1:G1"/>
    <mergeCell ref="A2:G2"/>
    <mergeCell ref="A18:D18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opLeftCell="A5" workbookViewId="0">
      <selection activeCell="I11" sqref="I11"/>
    </sheetView>
  </sheetViews>
  <sheetFormatPr defaultColWidth="9" defaultRowHeight="14.25" outlineLevelCol="6"/>
  <cols>
    <col min="1" max="1" width="6.5" style="1" customWidth="1"/>
    <col min="2" max="2" width="38.625" style="1" customWidth="1"/>
    <col min="3" max="3" width="13.125" style="1" customWidth="1"/>
    <col min="4" max="4" width="9.75" style="1" customWidth="1"/>
    <col min="5" max="5" width="10.75" style="1" customWidth="1"/>
    <col min="6" max="6" width="17.125" style="1" customWidth="1"/>
    <col min="7" max="7" width="19.25" style="1" customWidth="1"/>
    <col min="8" max="8" width="21.875" style="1" customWidth="1"/>
    <col min="9" max="16384" width="9" style="1"/>
  </cols>
  <sheetData>
    <row r="1" s="1" customFormat="1" ht="27" customHeight="1" spans="1:7">
      <c r="A1" s="22" t="s">
        <v>0</v>
      </c>
      <c r="B1" s="22"/>
      <c r="C1" s="22"/>
      <c r="D1" s="22"/>
      <c r="E1" s="22"/>
      <c r="F1" s="22"/>
      <c r="G1" s="22"/>
    </row>
    <row r="2" s="1" customFormat="1" ht="39" customHeight="1" spans="1:7">
      <c r="A2" s="23" t="s">
        <v>40</v>
      </c>
      <c r="B2" s="23"/>
      <c r="C2" s="23"/>
      <c r="D2" s="23"/>
      <c r="E2" s="23"/>
      <c r="F2" s="23"/>
      <c r="G2" s="23"/>
    </row>
    <row r="3" s="1" customFormat="1" ht="30" customHeight="1" spans="1:7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5" t="s">
        <v>8</v>
      </c>
    </row>
    <row r="4" s="1" customFormat="1" ht="30" customHeight="1" spans="1:7">
      <c r="A4" s="6">
        <v>1</v>
      </c>
      <c r="B4" s="26" t="s">
        <v>9</v>
      </c>
      <c r="C4" s="8"/>
      <c r="D4" s="9" t="s">
        <v>10</v>
      </c>
      <c r="E4" s="9">
        <v>9</v>
      </c>
      <c r="F4" s="10">
        <v>11000</v>
      </c>
      <c r="G4" s="8">
        <f t="shared" ref="G4:G16" si="0">E4*F4</f>
        <v>99000</v>
      </c>
    </row>
    <row r="5" s="1" customFormat="1" ht="30" customHeight="1" spans="1:7">
      <c r="A5" s="6">
        <v>2</v>
      </c>
      <c r="B5" s="7" t="s">
        <v>11</v>
      </c>
      <c r="C5" s="8"/>
      <c r="D5" s="9" t="s">
        <v>10</v>
      </c>
      <c r="E5" s="9">
        <v>9</v>
      </c>
      <c r="F5" s="10">
        <v>2000</v>
      </c>
      <c r="G5" s="8">
        <f t="shared" si="0"/>
        <v>18000</v>
      </c>
    </row>
    <row r="6" s="1" customFormat="1" ht="30" customHeight="1" spans="1:7">
      <c r="A6" s="6">
        <v>3</v>
      </c>
      <c r="B6" s="7" t="s">
        <v>12</v>
      </c>
      <c r="C6" s="8"/>
      <c r="D6" s="9" t="s">
        <v>13</v>
      </c>
      <c r="E6" s="9">
        <v>1000</v>
      </c>
      <c r="F6" s="10">
        <v>15</v>
      </c>
      <c r="G6" s="8">
        <f t="shared" si="0"/>
        <v>15000</v>
      </c>
    </row>
    <row r="7" s="1" customFormat="1" ht="30" customHeight="1" spans="1:7">
      <c r="A7" s="6">
        <v>4</v>
      </c>
      <c r="B7" s="26" t="s">
        <v>14</v>
      </c>
      <c r="C7" s="8"/>
      <c r="D7" s="9" t="s">
        <v>15</v>
      </c>
      <c r="E7" s="9">
        <v>15000</v>
      </c>
      <c r="F7" s="10">
        <v>2</v>
      </c>
      <c r="G7" s="8">
        <f t="shared" si="0"/>
        <v>30000</v>
      </c>
    </row>
    <row r="8" s="1" customFormat="1" ht="38" customHeight="1" spans="1:7">
      <c r="A8" s="6">
        <v>5</v>
      </c>
      <c r="B8" s="12" t="s">
        <v>16</v>
      </c>
      <c r="C8" s="8"/>
      <c r="D8" s="9" t="s">
        <v>17</v>
      </c>
      <c r="E8" s="9">
        <v>110000</v>
      </c>
      <c r="F8" s="10">
        <v>0.18</v>
      </c>
      <c r="G8" s="8">
        <f t="shared" si="0"/>
        <v>19800</v>
      </c>
    </row>
    <row r="9" s="1" customFormat="1" ht="30" customHeight="1" spans="1:7">
      <c r="A9" s="6">
        <v>6</v>
      </c>
      <c r="B9" s="7" t="s">
        <v>18</v>
      </c>
      <c r="C9" s="8"/>
      <c r="D9" s="9" t="s">
        <v>13</v>
      </c>
      <c r="E9" s="13">
        <v>1200</v>
      </c>
      <c r="F9" s="14">
        <v>20</v>
      </c>
      <c r="G9" s="8">
        <f t="shared" si="0"/>
        <v>24000</v>
      </c>
    </row>
    <row r="10" s="1" customFormat="1" ht="30" customHeight="1" spans="1:7">
      <c r="A10" s="6">
        <v>7</v>
      </c>
      <c r="B10" s="7" t="s">
        <v>19</v>
      </c>
      <c r="C10" s="8"/>
      <c r="D10" s="9" t="s">
        <v>20</v>
      </c>
      <c r="E10" s="9">
        <v>12</v>
      </c>
      <c r="F10" s="15">
        <v>100</v>
      </c>
      <c r="G10" s="8">
        <f t="shared" si="0"/>
        <v>1200</v>
      </c>
    </row>
    <row r="11" s="1" customFormat="1" ht="30" customHeight="1" spans="1:7">
      <c r="A11" s="6">
        <v>8</v>
      </c>
      <c r="B11" s="7" t="s">
        <v>21</v>
      </c>
      <c r="C11" s="8"/>
      <c r="D11" s="9" t="s">
        <v>20</v>
      </c>
      <c r="E11" s="9">
        <v>2</v>
      </c>
      <c r="F11" s="15">
        <v>200</v>
      </c>
      <c r="G11" s="8">
        <f t="shared" si="0"/>
        <v>400</v>
      </c>
    </row>
    <row r="12" s="1" customFormat="1" ht="30" customHeight="1" spans="1:7">
      <c r="A12" s="6">
        <v>9</v>
      </c>
      <c r="B12" s="12" t="s">
        <v>22</v>
      </c>
      <c r="C12" s="8"/>
      <c r="D12" s="9" t="s">
        <v>13</v>
      </c>
      <c r="E12" s="9">
        <v>1000</v>
      </c>
      <c r="F12" s="15">
        <v>6</v>
      </c>
      <c r="G12" s="8">
        <f t="shared" si="0"/>
        <v>6000</v>
      </c>
    </row>
    <row r="13" s="1" customFormat="1" ht="39" customHeight="1" spans="1:7">
      <c r="A13" s="6">
        <v>10</v>
      </c>
      <c r="B13" s="7" t="s">
        <v>23</v>
      </c>
      <c r="C13" s="8"/>
      <c r="D13" s="9" t="s">
        <v>13</v>
      </c>
      <c r="E13" s="9">
        <v>4</v>
      </c>
      <c r="F13" s="15">
        <v>600</v>
      </c>
      <c r="G13" s="8">
        <f t="shared" si="0"/>
        <v>2400</v>
      </c>
    </row>
    <row r="14" s="1" customFormat="1" ht="35" customHeight="1" spans="1:7">
      <c r="A14" s="6">
        <v>11</v>
      </c>
      <c r="B14" s="7" t="s">
        <v>24</v>
      </c>
      <c r="C14" s="8"/>
      <c r="D14" s="9" t="s">
        <v>25</v>
      </c>
      <c r="E14" s="9">
        <v>1550</v>
      </c>
      <c r="F14" s="15">
        <v>30</v>
      </c>
      <c r="G14" s="8">
        <f t="shared" si="0"/>
        <v>46500</v>
      </c>
    </row>
    <row r="15" s="1" customFormat="1" ht="30" customHeight="1" spans="1:7">
      <c r="A15" s="6">
        <v>12</v>
      </c>
      <c r="B15" s="12" t="s">
        <v>26</v>
      </c>
      <c r="C15" s="8"/>
      <c r="D15" s="9" t="s">
        <v>13</v>
      </c>
      <c r="E15" s="9">
        <v>27</v>
      </c>
      <c r="F15" s="15">
        <v>100</v>
      </c>
      <c r="G15" s="8">
        <f t="shared" si="0"/>
        <v>2700</v>
      </c>
    </row>
    <row r="16" s="1" customFormat="1" ht="30" customHeight="1" spans="1:7">
      <c r="A16" s="6">
        <v>13</v>
      </c>
      <c r="B16" s="7" t="s">
        <v>27</v>
      </c>
      <c r="C16" s="8"/>
      <c r="D16" s="9" t="s">
        <v>28</v>
      </c>
      <c r="E16" s="9">
        <v>2</v>
      </c>
      <c r="F16" s="15">
        <v>500</v>
      </c>
      <c r="G16" s="8">
        <f t="shared" si="0"/>
        <v>1000</v>
      </c>
    </row>
    <row r="17" s="1" customFormat="1" ht="78" customHeight="1" spans="1:7">
      <c r="A17" s="27">
        <v>14</v>
      </c>
      <c r="B17" s="12" t="s">
        <v>29</v>
      </c>
      <c r="C17" s="8"/>
      <c r="D17" s="9" t="s">
        <v>13</v>
      </c>
      <c r="E17" s="9">
        <v>5</v>
      </c>
      <c r="F17" s="15">
        <v>10000</v>
      </c>
      <c r="G17" s="8">
        <v>50000</v>
      </c>
    </row>
    <row r="18" s="1" customFormat="1" ht="30" customHeight="1" spans="1:7">
      <c r="A18" s="17" t="s">
        <v>30</v>
      </c>
      <c r="B18" s="18"/>
      <c r="C18" s="18"/>
      <c r="D18" s="19"/>
      <c r="E18" s="20" t="s">
        <v>31</v>
      </c>
      <c r="F18" s="20"/>
      <c r="G18" s="28">
        <f>SUM(G4:G17)</f>
        <v>316000</v>
      </c>
    </row>
  </sheetData>
  <mergeCells count="3">
    <mergeCell ref="A1:G1"/>
    <mergeCell ref="A2:G2"/>
    <mergeCell ref="A18:D18"/>
  </mergeCells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0" workbookViewId="0">
      <selection activeCell="B4" sqref="B4"/>
    </sheetView>
  </sheetViews>
  <sheetFormatPr defaultColWidth="9" defaultRowHeight="13.5"/>
  <cols>
    <col min="2" max="2" width="34.5" customWidth="1"/>
    <col min="3" max="3" width="12.375" customWidth="1"/>
    <col min="4" max="4" width="11.625" customWidth="1"/>
    <col min="5" max="5" width="14.625" customWidth="1"/>
    <col min="6" max="6" width="18.5" customWidth="1"/>
    <col min="7" max="7" width="20.25" customWidth="1"/>
    <col min="9" max="9" width="32.125" customWidth="1"/>
  </cols>
  <sheetData>
    <row r="1" customFormat="1" ht="24" customHeight="1" spans="1:9">
      <c r="A1" s="2" t="s">
        <v>32</v>
      </c>
      <c r="B1" s="2"/>
      <c r="C1" s="2"/>
      <c r="D1" s="2"/>
      <c r="E1" s="2"/>
      <c r="F1" s="2"/>
      <c r="G1" s="2"/>
    </row>
    <row r="2" s="1" customFormat="1" ht="40" customHeight="1" spans="1:9">
      <c r="A2" s="3" t="s">
        <v>41</v>
      </c>
      <c r="B2" s="3"/>
      <c r="C2" s="3"/>
      <c r="D2" s="3"/>
      <c r="E2" s="3"/>
      <c r="F2" s="3"/>
      <c r="G2" s="3"/>
    </row>
    <row r="3" s="1" customFormat="1" ht="36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</row>
    <row r="4" s="1" customFormat="1" ht="29" customHeight="1" spans="1:9">
      <c r="A4" s="6">
        <v>1</v>
      </c>
      <c r="B4" s="7" t="s">
        <v>34</v>
      </c>
      <c r="C4" s="8"/>
      <c r="D4" s="9" t="s">
        <v>10</v>
      </c>
      <c r="E4" s="9">
        <v>8</v>
      </c>
      <c r="F4" s="10">
        <v>11000</v>
      </c>
      <c r="G4" s="8">
        <f t="shared" ref="G4:G16" si="0">E4*F4</f>
        <v>88000</v>
      </c>
    </row>
    <row r="5" s="1" customFormat="1" ht="29" customHeight="1" spans="1:9">
      <c r="A5" s="6">
        <v>2</v>
      </c>
      <c r="B5" s="7" t="s">
        <v>11</v>
      </c>
      <c r="C5" s="8"/>
      <c r="D5" s="9" t="s">
        <v>10</v>
      </c>
      <c r="E5" s="9">
        <v>8</v>
      </c>
      <c r="F5" s="10">
        <v>2000</v>
      </c>
      <c r="G5" s="8">
        <f t="shared" si="0"/>
        <v>16000</v>
      </c>
    </row>
    <row r="6" s="1" customFormat="1" ht="29" customHeight="1" spans="1:9">
      <c r="A6" s="6">
        <v>3</v>
      </c>
      <c r="B6" s="7" t="s">
        <v>12</v>
      </c>
      <c r="C6" s="8"/>
      <c r="D6" s="9" t="s">
        <v>13</v>
      </c>
      <c r="E6" s="9">
        <v>1000</v>
      </c>
      <c r="F6" s="10">
        <v>15</v>
      </c>
      <c r="G6" s="8">
        <f t="shared" si="0"/>
        <v>15000</v>
      </c>
      <c r="I6" s="11"/>
    </row>
    <row r="7" s="1" customFormat="1" ht="29" customHeight="1" spans="1:9">
      <c r="A7" s="6">
        <v>4</v>
      </c>
      <c r="B7" s="7" t="s">
        <v>35</v>
      </c>
      <c r="C7" s="8"/>
      <c r="D7" s="9" t="s">
        <v>15</v>
      </c>
      <c r="E7" s="9">
        <v>10000</v>
      </c>
      <c r="F7" s="10">
        <v>2</v>
      </c>
      <c r="G7" s="8">
        <f t="shared" si="0"/>
        <v>20000</v>
      </c>
    </row>
    <row r="8" s="1" customFormat="1" ht="37" customHeight="1" spans="1:9">
      <c r="A8" s="6">
        <v>5</v>
      </c>
      <c r="B8" s="12" t="s">
        <v>36</v>
      </c>
      <c r="C8" s="8"/>
      <c r="D8" s="9" t="s">
        <v>17</v>
      </c>
      <c r="E8" s="13">
        <v>90000</v>
      </c>
      <c r="F8" s="10">
        <v>0.18</v>
      </c>
      <c r="G8" s="8">
        <f t="shared" si="0"/>
        <v>16200</v>
      </c>
    </row>
    <row r="9" s="1" customFormat="1" ht="39" customHeight="1" spans="1:9">
      <c r="A9" s="6">
        <v>6</v>
      </c>
      <c r="B9" s="7" t="s">
        <v>18</v>
      </c>
      <c r="C9" s="8"/>
      <c r="D9" s="9" t="s">
        <v>13</v>
      </c>
      <c r="E9" s="9">
        <v>900</v>
      </c>
      <c r="F9" s="14">
        <v>20</v>
      </c>
      <c r="G9" s="8">
        <f t="shared" si="0"/>
        <v>18000</v>
      </c>
    </row>
    <row r="10" s="1" customFormat="1" ht="29" customHeight="1" spans="1:9">
      <c r="A10" s="6">
        <v>7</v>
      </c>
      <c r="B10" s="7" t="s">
        <v>19</v>
      </c>
      <c r="C10" s="8"/>
      <c r="D10" s="9" t="s">
        <v>20</v>
      </c>
      <c r="E10" s="9">
        <v>12</v>
      </c>
      <c r="F10" s="15">
        <v>100</v>
      </c>
      <c r="G10" s="8">
        <f t="shared" si="0"/>
        <v>1200</v>
      </c>
    </row>
    <row r="11" s="1" customFormat="1" ht="29" customHeight="1" spans="1:9">
      <c r="A11" s="6">
        <v>8</v>
      </c>
      <c r="B11" s="7" t="s">
        <v>21</v>
      </c>
      <c r="C11" s="8"/>
      <c r="D11" s="9" t="s">
        <v>20</v>
      </c>
      <c r="E11" s="9">
        <v>2</v>
      </c>
      <c r="F11" s="15">
        <v>200</v>
      </c>
      <c r="G11" s="8">
        <f t="shared" si="0"/>
        <v>400</v>
      </c>
    </row>
    <row r="12" s="1" customFormat="1" ht="29" customHeight="1" spans="1:9">
      <c r="A12" s="6">
        <v>9</v>
      </c>
      <c r="B12" s="12" t="s">
        <v>22</v>
      </c>
      <c r="C12" s="8"/>
      <c r="D12" s="9" t="s">
        <v>13</v>
      </c>
      <c r="E12" s="9">
        <v>966</v>
      </c>
      <c r="F12" s="15">
        <v>6</v>
      </c>
      <c r="G12" s="8">
        <f t="shared" si="0"/>
        <v>5796</v>
      </c>
    </row>
    <row r="13" s="1" customFormat="1" ht="69" customHeight="1" spans="1:9">
      <c r="A13" s="6">
        <v>10</v>
      </c>
      <c r="B13" s="7" t="s">
        <v>37</v>
      </c>
      <c r="C13" s="8"/>
      <c r="D13" s="9" t="s">
        <v>13</v>
      </c>
      <c r="E13" s="9">
        <v>7</v>
      </c>
      <c r="F13" s="15">
        <v>600</v>
      </c>
      <c r="G13" s="8">
        <f t="shared" si="0"/>
        <v>4200</v>
      </c>
    </row>
    <row r="14" s="1" customFormat="1" ht="29" customHeight="1" spans="1:9">
      <c r="A14" s="6">
        <v>11</v>
      </c>
      <c r="B14" s="7" t="s">
        <v>38</v>
      </c>
      <c r="C14" s="8"/>
      <c r="D14" s="9" t="s">
        <v>25</v>
      </c>
      <c r="E14" s="9">
        <v>1540</v>
      </c>
      <c r="F14" s="15">
        <v>30</v>
      </c>
      <c r="G14" s="8">
        <f t="shared" si="0"/>
        <v>46200</v>
      </c>
    </row>
    <row r="15" s="1" customFormat="1" ht="29" customHeight="1" spans="1:9">
      <c r="A15" s="6">
        <v>12</v>
      </c>
      <c r="B15" s="12" t="s">
        <v>26</v>
      </c>
      <c r="C15" s="8"/>
      <c r="D15" s="9" t="s">
        <v>13</v>
      </c>
      <c r="E15" s="9">
        <v>20</v>
      </c>
      <c r="F15" s="15">
        <v>100</v>
      </c>
      <c r="G15" s="8">
        <f t="shared" si="0"/>
        <v>2000</v>
      </c>
    </row>
    <row r="16" s="1" customFormat="1" ht="29" customHeight="1" spans="1:9">
      <c r="A16" s="6">
        <v>13</v>
      </c>
      <c r="B16" s="7" t="s">
        <v>27</v>
      </c>
      <c r="C16" s="8"/>
      <c r="D16" s="9" t="s">
        <v>28</v>
      </c>
      <c r="E16" s="9">
        <v>2</v>
      </c>
      <c r="F16" s="15">
        <v>500</v>
      </c>
      <c r="G16" s="8">
        <f t="shared" si="0"/>
        <v>1000</v>
      </c>
    </row>
    <row r="17" s="1" customFormat="1" ht="84" customHeight="1" spans="1:7">
      <c r="A17" s="6">
        <v>14</v>
      </c>
      <c r="B17" s="16" t="s">
        <v>39</v>
      </c>
      <c r="C17" s="8"/>
      <c r="D17" s="9" t="s">
        <v>13</v>
      </c>
      <c r="E17" s="9">
        <v>5</v>
      </c>
      <c r="F17" s="15">
        <v>10000</v>
      </c>
      <c r="G17" s="8">
        <v>50000</v>
      </c>
    </row>
    <row r="18" s="1" customFormat="1" ht="29" customHeight="1" spans="1:7">
      <c r="A18" s="17" t="s">
        <v>30</v>
      </c>
      <c r="B18" s="18"/>
      <c r="C18" s="18"/>
      <c r="D18" s="19"/>
      <c r="E18" s="20" t="s">
        <v>31</v>
      </c>
      <c r="F18" s="20"/>
      <c r="G18" s="21">
        <v>283996</v>
      </c>
    </row>
    <row r="19" customFormat="1" spans="1:7">
      <c r="G19" t="s">
        <v>31</v>
      </c>
    </row>
    <row r="20" customFormat="1" spans="1:7">
      <c r="G20" t="s">
        <v>31</v>
      </c>
    </row>
  </sheetData>
  <mergeCells count="3">
    <mergeCell ref="A1:G1"/>
    <mergeCell ref="A2:G2"/>
    <mergeCell ref="A18:D1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春季（东片区）</vt:lpstr>
      <vt:lpstr>春季（西片区）</vt:lpstr>
      <vt:lpstr>秋季（东片区）</vt:lpstr>
      <vt:lpstr>秋季（西片区）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</cp:lastModifiedBy>
  <dcterms:created xsi:type="dcterms:W3CDTF">2023-04-21T05:19:00Z</dcterms:created>
  <dcterms:modified xsi:type="dcterms:W3CDTF">2026-04-01T08:18:41Z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58AE48A134A3481BB1D8B01633BAD697_13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