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<sst xmlns="http://schemas.openxmlformats.org/spreadsheetml/2006/main" count="63" uniqueCount="49">
  <si>
    <t>附件1</t>
  </si>
  <si>
    <t>2025年中央及自治区本级水库移民后期扶持资金项目计划表</t>
  </si>
  <si>
    <t>序号</t>
  </si>
  <si>
    <t>市</t>
  </si>
  <si>
    <t>县(市、区)</t>
  </si>
  <si>
    <t>项目名称</t>
  </si>
  <si>
    <t>所属水库</t>
  </si>
  <si>
    <t>建设地点</t>
  </si>
  <si>
    <t>建设性质</t>
  </si>
  <si>
    <t>建设规模</t>
  </si>
  <si>
    <t>项目设计主要成果</t>
  </si>
  <si>
    <t>预算投资(万元)</t>
  </si>
  <si>
    <t>受益情况</t>
  </si>
  <si>
    <t>备注</t>
  </si>
  <si>
    <t>乡镇</t>
  </si>
  <si>
    <t>村委会</t>
  </si>
  <si>
    <t>村民
小组</t>
  </si>
  <si>
    <t>户数</t>
  </si>
  <si>
    <t>（移民）户数</t>
  </si>
  <si>
    <t>人数</t>
  </si>
  <si>
    <t>（移民）人口</t>
  </si>
  <si>
    <t>合计</t>
  </si>
  <si>
    <t>百色</t>
  </si>
  <si>
    <t>靖西</t>
  </si>
  <si>
    <t>靖西市渠洋镇新力村大必屯排污工程</t>
  </si>
  <si>
    <t>岜蒙水库</t>
  </si>
  <si>
    <t>渠洋镇</t>
  </si>
  <si>
    <t>新力村</t>
  </si>
  <si>
    <t>大必屯</t>
  </si>
  <si>
    <t>新建</t>
  </si>
  <si>
    <t>1.建设污水处理池1座；2.安装波纹管450米；3.PVCdn110管51米；4.建设修井12座；4.；5.项目标志牌1块</t>
  </si>
  <si>
    <t>靖西市渠洋镇新力街弄大屯饮水建设工程</t>
  </si>
  <si>
    <t>弄大屯</t>
  </si>
  <si>
    <r>
      <t>1.150m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水池一个；2.安装DN65镀锌管600米；3.DN50镀锌管1280米；4.DN20镀锌管400米；5.水表80个；6.消毒设备一台；7.水泵一台；8.泵房一间；9.打井一口；10.项目标志牌1块</t>
    </r>
  </si>
  <si>
    <t>靖西市同德朋怀逢排屯美丽移民村建设工程（地面部分）</t>
  </si>
  <si>
    <t>朋怀水库</t>
  </si>
  <si>
    <t>同德乡</t>
  </si>
  <si>
    <t>朋怀村</t>
  </si>
  <si>
    <t>逢排屯</t>
  </si>
  <si>
    <r>
      <t>1.道路扩建长110米、水泥混凝土硬化面积为440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；2.场地硬化面积为1845.50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；3.绿化种植乔木50株；4.项目标志牌1块</t>
    </r>
  </si>
  <si>
    <t>52</t>
  </si>
  <si>
    <t>46</t>
  </si>
  <si>
    <t>254</t>
  </si>
  <si>
    <t>228</t>
  </si>
  <si>
    <t>靖西市渠洋镇东风村大造屯篮球场提升工程</t>
  </si>
  <si>
    <t>东风</t>
  </si>
  <si>
    <t>大造屯</t>
  </si>
  <si>
    <t>1.新建标准灯光篮球场1个；2.看台180米；3.暗沟100米；4.项目标志牌1块</t>
  </si>
  <si>
    <t>75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</si>
</sst>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;[Red]0"/>
  </numFmts>
  <fonts count="32"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4"/>
      <color indexed="8"/>
      <name val="仿宋_GB2312"/>
      <charset val="134"/>
    </font>
    <font>
      <b/>
      <sz val="22"/>
      <color indexed="8"/>
      <name val="方正小标宋_GBK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/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9" fillId="0" borderId="0" applyAlignment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52" applyNumberFormat="1" applyFont="1" applyFill="1" applyAlignment="1">
      <alignment vertical="center" wrapText="1"/>
    </xf>
    <xf numFmtId="0" fontId="2" fillId="0" borderId="0" xfId="52" applyNumberFormat="1" applyFont="1" applyFill="1" applyAlignment="1">
      <alignment horizontal="center" vertical="center" wrapText="1"/>
    </xf>
    <xf numFmtId="0" fontId="3" fillId="0" borderId="0" xfId="52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wrapText="1"/>
    </xf>
    <xf numFmtId="176" fontId="0" fillId="0" borderId="0" xfId="0" applyNumberFormat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0" xfId="52" applyNumberFormat="1" applyFont="1" applyFill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52" applyNumberFormat="1" applyFont="1" applyFill="1" applyAlignment="1">
      <alignment horizontal="justify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6" fontId="5" fillId="0" borderId="0" xfId="52" applyNumberFormat="1" applyFont="1" applyFill="1" applyBorder="1" applyAlignment="1">
      <alignment horizontal="center" vertical="center" wrapText="1"/>
    </xf>
    <xf numFmtId="0" fontId="5" fillId="0" borderId="0" xfId="52" applyNumberFormat="1" applyFont="1" applyFill="1" applyBorder="1" applyAlignment="1">
      <alignment horizontal="center" vertical="center" wrapText="1"/>
    </xf>
    <xf numFmtId="0" fontId="2" fillId="0" borderId="3" xfId="52" applyNumberFormat="1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0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附件3.2010年大中型水库20户以上集中居住移民村屯道路硬化项目计划表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2013-2015年大中型水库库区和移民安置区基础设施建设与经济发展规划附表" xfId="44"/>
    <cellStyle name="强调文字颜色 5" xfId="45" builtinId="45"/>
    <cellStyle name="40% - 强调文字颜色 5" xfId="46" builtinId="47"/>
    <cellStyle name="常规_水库移民救灾重建项目建议计划表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gcd" xfId="52"/>
    <cellStyle name="常规_2010年为民办实事项目（水库移民新村）实施进度表2010.9.28" xfId="53"/>
    <cellStyle name="常规 2 4 3 2 2" xfId="54"/>
    <cellStyle name="常规 23" xfId="55"/>
    <cellStyle name="常规 4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tabSelected="1" workbookViewId="0">
      <selection activeCell="K10" sqref="K10"/>
    </sheetView>
  </sheetViews>
  <sheetFormatPr defaultColWidth="9" defaultRowHeight="14.25"/>
  <cols>
    <col min="1" max="1" width="4.125" customWidth="1"/>
    <col min="2" max="2" width="4.375" customWidth="1"/>
    <col min="3" max="3" width="4.875" customWidth="1"/>
    <col min="4" max="4" width="19.5" style="6" customWidth="1"/>
    <col min="5" max="5" width="5.375" style="6" customWidth="1"/>
    <col min="6" max="6" width="6.25" customWidth="1"/>
    <col min="7" max="7" width="6.625" customWidth="1"/>
    <col min="8" max="8" width="7.75" customWidth="1"/>
    <col min="9" max="9" width="7.375" customWidth="1"/>
    <col min="10" max="10" width="4.925" customWidth="1"/>
    <col min="11" max="11" width="39.125" style="6" customWidth="1"/>
    <col min="12" max="12" width="15.25" style="7" customWidth="1"/>
    <col min="13" max="13" width="6.375" customWidth="1"/>
    <col min="14" max="14" width="9" customWidth="1"/>
    <col min="15" max="15" width="7.25" customWidth="1"/>
    <col min="16" max="16" width="8.875" customWidth="1"/>
    <col min="17" max="17" width="6.25" customWidth="1"/>
    <col min="20" max="20" width="10.375"/>
    <col min="22" max="22" width="10.375"/>
  </cols>
  <sheetData>
    <row r="1" s="1" customFormat="1" ht="24" customHeight="1" spans="1:17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6"/>
      <c r="L1" s="17"/>
      <c r="M1" s="16"/>
      <c r="N1" s="17"/>
      <c r="O1" s="17"/>
      <c r="P1" s="17"/>
      <c r="Q1" s="9"/>
    </row>
    <row r="2" s="1" customFormat="1" ht="32.2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8"/>
      <c r="M2" s="19"/>
      <c r="N2" s="18"/>
      <c r="O2" s="18"/>
      <c r="P2" s="18"/>
      <c r="Q2" s="10"/>
    </row>
    <row r="3" s="2" customFormat="1" ht="19.5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/>
      <c r="I3" s="20" t="s">
        <v>8</v>
      </c>
      <c r="J3" s="20" t="s">
        <v>9</v>
      </c>
      <c r="K3" s="11" t="s">
        <v>10</v>
      </c>
      <c r="L3" s="21" t="s">
        <v>11</v>
      </c>
      <c r="M3" s="11" t="s">
        <v>12</v>
      </c>
      <c r="N3" s="11"/>
      <c r="O3" s="11"/>
      <c r="P3" s="11"/>
      <c r="Q3" s="11" t="s">
        <v>13</v>
      </c>
    </row>
    <row r="4" s="2" customFormat="1" ht="18.75" customHeight="1" spans="1:17">
      <c r="A4" s="11"/>
      <c r="B4" s="11"/>
      <c r="C4" s="11"/>
      <c r="D4" s="11"/>
      <c r="E4" s="11"/>
      <c r="F4" s="11" t="s">
        <v>14</v>
      </c>
      <c r="G4" s="11" t="s">
        <v>15</v>
      </c>
      <c r="H4" s="11" t="s">
        <v>16</v>
      </c>
      <c r="I4" s="22"/>
      <c r="J4" s="22"/>
      <c r="K4" s="11"/>
      <c r="L4" s="21"/>
      <c r="M4" s="11"/>
      <c r="N4" s="11"/>
      <c r="O4" s="11"/>
      <c r="P4" s="11"/>
      <c r="Q4" s="11"/>
    </row>
    <row r="5" s="2" customFormat="1" ht="42" customHeight="1" spans="1:42">
      <c r="A5" s="11"/>
      <c r="B5" s="11"/>
      <c r="C5" s="11"/>
      <c r="D5" s="11"/>
      <c r="E5" s="11"/>
      <c r="F5" s="11"/>
      <c r="G5" s="11"/>
      <c r="H5" s="11"/>
      <c r="I5" s="23"/>
      <c r="J5" s="23"/>
      <c r="K5" s="11"/>
      <c r="L5" s="21"/>
      <c r="M5" s="11" t="s">
        <v>17</v>
      </c>
      <c r="N5" s="11" t="s">
        <v>18</v>
      </c>
      <c r="O5" s="11" t="s">
        <v>19</v>
      </c>
      <c r="P5" s="24" t="s">
        <v>20</v>
      </c>
      <c r="Q5" s="11"/>
      <c r="R5" s="33"/>
      <c r="S5" s="3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="2" customFormat="1" ht="27" spans="1:42">
      <c r="A6" s="11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25">
        <f>SUM(L7:L10)</f>
        <v>166</v>
      </c>
      <c r="M6" s="26">
        <f t="shared" ref="M6:P6" si="0">M7+M8+M9+M10</f>
        <v>211</v>
      </c>
      <c r="N6" s="26">
        <f t="shared" si="0"/>
        <v>205</v>
      </c>
      <c r="O6" s="26">
        <f t="shared" si="0"/>
        <v>1028</v>
      </c>
      <c r="P6" s="26">
        <f t="shared" si="0"/>
        <v>723</v>
      </c>
      <c r="Q6" s="11"/>
      <c r="R6" s="33"/>
      <c r="S6" s="33"/>
      <c r="T6" s="33"/>
      <c r="U6" s="33"/>
      <c r="V6" s="33"/>
      <c r="W6" s="33"/>
      <c r="X6" s="33"/>
      <c r="Y6" s="3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="3" customFormat="1" ht="81" customHeight="1" spans="1:17">
      <c r="A7" s="12">
        <v>1</v>
      </c>
      <c r="B7" s="12" t="s">
        <v>22</v>
      </c>
      <c r="C7" s="12" t="s">
        <v>23</v>
      </c>
      <c r="D7" s="13" t="s">
        <v>24</v>
      </c>
      <c r="E7" s="14" t="s">
        <v>25</v>
      </c>
      <c r="F7" s="14" t="s">
        <v>26</v>
      </c>
      <c r="G7" s="14" t="s">
        <v>27</v>
      </c>
      <c r="H7" s="15" t="s">
        <v>28</v>
      </c>
      <c r="I7" s="15" t="s">
        <v>29</v>
      </c>
      <c r="J7" s="15"/>
      <c r="K7" s="27" t="s">
        <v>30</v>
      </c>
      <c r="L7" s="28">
        <v>31.672734</v>
      </c>
      <c r="M7" s="13">
        <v>13</v>
      </c>
      <c r="N7" s="13">
        <v>13</v>
      </c>
      <c r="O7" s="13">
        <v>47</v>
      </c>
      <c r="P7" s="13">
        <v>18</v>
      </c>
      <c r="Q7" s="12"/>
    </row>
    <row r="8" s="4" customFormat="1" ht="81" customHeight="1" spans="1:17">
      <c r="A8" s="12">
        <v>2</v>
      </c>
      <c r="B8" s="12" t="s">
        <v>22</v>
      </c>
      <c r="C8" s="12" t="s">
        <v>23</v>
      </c>
      <c r="D8" s="13" t="s">
        <v>31</v>
      </c>
      <c r="E8" s="14" t="s">
        <v>25</v>
      </c>
      <c r="F8" s="14" t="s">
        <v>26</v>
      </c>
      <c r="G8" s="14" t="s">
        <v>27</v>
      </c>
      <c r="H8" s="15" t="s">
        <v>32</v>
      </c>
      <c r="I8" s="15" t="s">
        <v>29</v>
      </c>
      <c r="J8" s="15"/>
      <c r="K8" s="27" t="s">
        <v>33</v>
      </c>
      <c r="L8" s="28">
        <v>55.909285</v>
      </c>
      <c r="M8" s="13">
        <v>71</v>
      </c>
      <c r="N8" s="13">
        <v>71</v>
      </c>
      <c r="O8" s="13">
        <v>365</v>
      </c>
      <c r="P8" s="13">
        <v>115</v>
      </c>
      <c r="Q8" s="34"/>
    </row>
    <row r="9" s="5" customFormat="1" ht="81" customHeight="1" spans="1:17">
      <c r="A9" s="12">
        <v>3</v>
      </c>
      <c r="B9" s="12" t="s">
        <v>22</v>
      </c>
      <c r="C9" s="12" t="s">
        <v>23</v>
      </c>
      <c r="D9" s="13" t="s">
        <v>34</v>
      </c>
      <c r="E9" s="14" t="s">
        <v>35</v>
      </c>
      <c r="F9" s="14" t="s">
        <v>36</v>
      </c>
      <c r="G9" s="15" t="s">
        <v>37</v>
      </c>
      <c r="H9" s="15" t="s">
        <v>38</v>
      </c>
      <c r="I9" s="15" t="s">
        <v>29</v>
      </c>
      <c r="J9" s="29"/>
      <c r="K9" s="30" t="s">
        <v>39</v>
      </c>
      <c r="L9" s="31">
        <v>52.8945</v>
      </c>
      <c r="M9" s="32" t="s">
        <v>40</v>
      </c>
      <c r="N9" s="32" t="s">
        <v>41</v>
      </c>
      <c r="O9" s="32" t="s">
        <v>42</v>
      </c>
      <c r="P9" s="32" t="s">
        <v>43</v>
      </c>
      <c r="Q9" s="29"/>
    </row>
    <row r="10" s="5" customFormat="1" ht="81" customHeight="1" spans="1:17">
      <c r="A10" s="12">
        <v>4</v>
      </c>
      <c r="B10" s="12" t="s">
        <v>22</v>
      </c>
      <c r="C10" s="12" t="s">
        <v>23</v>
      </c>
      <c r="D10" s="13" t="s">
        <v>44</v>
      </c>
      <c r="E10" s="14" t="s">
        <v>25</v>
      </c>
      <c r="F10" s="14" t="s">
        <v>26</v>
      </c>
      <c r="G10" s="15" t="s">
        <v>45</v>
      </c>
      <c r="H10" s="15" t="s">
        <v>46</v>
      </c>
      <c r="I10" s="15" t="s">
        <v>29</v>
      </c>
      <c r="J10" s="29"/>
      <c r="K10" s="27" t="s">
        <v>47</v>
      </c>
      <c r="L10" s="28">
        <v>25.523481</v>
      </c>
      <c r="M10" s="13" t="s">
        <v>48</v>
      </c>
      <c r="N10" s="13">
        <v>75</v>
      </c>
      <c r="O10" s="13">
        <v>362</v>
      </c>
      <c r="P10" s="13">
        <v>362</v>
      </c>
      <c r="Q10" s="29"/>
    </row>
  </sheetData>
  <mergeCells count="17">
    <mergeCell ref="A1:B1"/>
    <mergeCell ref="A2:Q2"/>
    <mergeCell ref="F3:H3"/>
    <mergeCell ref="A3:A5"/>
    <mergeCell ref="B3:B5"/>
    <mergeCell ref="C3:C5"/>
    <mergeCell ref="D3:D5"/>
    <mergeCell ref="E3:E5"/>
    <mergeCell ref="F4:F5"/>
    <mergeCell ref="G4:G5"/>
    <mergeCell ref="H4:H5"/>
    <mergeCell ref="I3:I5"/>
    <mergeCell ref="J3:J5"/>
    <mergeCell ref="K3:K5"/>
    <mergeCell ref="L3:L5"/>
    <mergeCell ref="Q3:Q5"/>
    <mergeCell ref="M3:P4"/>
  </mergeCells>
  <pageMargins left="0.354166666666667" right="0.196527777777778" top="0.156944444444444" bottom="0.314583333333333" header="0.156944444444444" footer="0.196527777777778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小小小白</cp:lastModifiedBy>
  <dcterms:created xsi:type="dcterms:W3CDTF">2017-12-10T03:50:00Z</dcterms:created>
  <dcterms:modified xsi:type="dcterms:W3CDTF">2026-06-05T03:10:40Z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BE51B81A0E4F485C81AF5A7A19D1A249</vt:lpwstr>
  </property>
</Properties>
</file>