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<sst xmlns="http://schemas.openxmlformats.org/spreadsheetml/2006/main" count="92" uniqueCount="65">
  <si>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</si>
  <si>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</si>
  <si>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</si>
  <si>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</si>
  <si>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</si>
  <si>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</si>
  <si>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</si>
  <si>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</si>
  <si>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</si>
  <si>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</si>
  <si>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</si>
  <si>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</si>
  <si>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</si>
  <si>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</si>
  <si>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</si>
  <si>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</si>
  <si>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</si>
  <si>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</si>
  <si>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</si>
  <si>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</si>
  <si>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</si>
  <si>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</si>
  <si>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</si>
  <si>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</si>
  <si>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</si>
  <si>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</si>
  <si>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</si>
  <si>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</si>
  <si>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</si>
  <si>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</si>
  <si>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</si>
  <si>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</si>
  <si>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</si>
  <si>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</si>
  <si>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</si>
  <si>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</si>
  <si>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</si>
  <si>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</si>
  <si>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</si>
  <si>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</si>
  <si>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水口</t>
  </si>
  <si>
    <t>共和社区</t>
  </si>
  <si>
    <t>产业发展</t>
  </si>
  <si>
    <t>水口镇共和村坡皿屯青竹鱼养殖基地配套基础设施项目</t>
  </si>
  <si>
    <t>建设养殖配套设施。</t>
  </si>
  <si>
    <t>新建</t>
  </si>
  <si>
    <t>龙州县民族宗教服务中心</t>
  </si>
  <si>
    <t>完善养殖配套、提升产能、稳定销路、带动增收，实现产业增效、农户稳定致富。受益人口30户139人，其中脱贫人口6户24人。</t>
  </si>
  <si>
    <t>项目建成后，完善养殖配套、提升产能、稳定销路、带动增收，实现产业增效、农户稳定致富。受益人口30户139人，其中脱贫人口6户24人。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</si>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</sst>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b/>
      <sz val="40"/>
      <name val="仿宋_GB2312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/>
    <xf numFmtId="0" fontId="34" fillId="0" borderId="0" applyBorder="0">
      <protection locked="0"/>
    </xf>
    <xf numFmtId="0" fontId="33" fillId="0" borderId="0" applyBorder="0"/>
    <xf numFmtId="0" fontId="33" fillId="0" borderId="0" applyBorder="0">
      <alignment vertical="center"/>
    </xf>
    <xf numFmtId="0" fontId="33" fillId="0" borderId="0" applyBorder="0"/>
    <xf numFmtId="0" fontId="33" fillId="0" borderId="0" applyBorder="0">
      <protection locked="0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zoomScale="70" zoomScaleNormal="70" workbookViewId="0">
      <selection activeCell="G6" sqref="G6"/>
    </sheetView>
  </sheetViews>
  <sheetFormatPr defaultColWidth="9.64166666666667" defaultRowHeight="20.25"/>
  <cols>
    <col min="1" max="1" width="3.75" style="10" customWidth="1"/>
    <col min="2" max="2" width="3.63333333333333" style="10" customWidth="1"/>
    <col min="3" max="3" width="3.64166666666667" style="10" customWidth="1"/>
    <col min="4" max="4" width="3.63333333333333" style="10" customWidth="1"/>
    <col min="5" max="5" width="3.66666666666667" style="10" customWidth="1"/>
    <col min="6" max="6" width="9.40833333333333" style="10" customWidth="1"/>
    <col min="7" max="7" width="31.1333333333333" style="10" customWidth="1"/>
    <col min="8" max="8" width="26.7583333333333" style="10" customWidth="1"/>
    <col min="9" max="9" width="6.60833333333333" style="10" customWidth="1"/>
    <col min="10" max="10" width="14.6416666666667" style="10" customWidth="1"/>
    <col min="11" max="11" width="5.14166666666667" style="10" customWidth="1"/>
    <col min="12" max="13" width="5.175" style="10" customWidth="1"/>
    <col min="14" max="14" width="4.81666666666667" style="10" customWidth="1"/>
    <col min="15" max="15" width="5.175" style="10" customWidth="1"/>
    <col min="16" max="16" width="5.70833333333333" style="10" customWidth="1"/>
    <col min="17" max="17" width="5.53333333333333" style="10" customWidth="1"/>
    <col min="18" max="18" width="3.56666666666667" style="10" customWidth="1"/>
    <col min="19" max="19" width="8.175" style="11" customWidth="1"/>
    <col min="20" max="20" width="6.59166666666667" style="10" customWidth="1"/>
    <col min="21" max="21" width="8.40833333333333" style="10" customWidth="1"/>
    <col min="22" max="22" width="4.46666666666667" style="10" customWidth="1"/>
    <col min="23" max="23" width="4.28333333333333" style="10" customWidth="1"/>
    <col min="24" max="24" width="5.53333333333333" style="10" customWidth="1"/>
    <col min="25" max="25" width="4.275" style="10" customWidth="1"/>
    <col min="26" max="26" width="5.175" style="10" customWidth="1"/>
    <col min="27" max="27" width="4.28333333333333" style="10" customWidth="1"/>
    <col min="28" max="28" width="5.175" style="10" customWidth="1"/>
    <col min="29" max="29" width="5.35" style="10" customWidth="1"/>
    <col min="30" max="30" width="16.4166666666667" style="10" customWidth="1"/>
    <col min="31" max="31" width="34.8166666666667" style="12" customWidth="1"/>
    <col min="32" max="32" width="33.8583333333333" style="12" customWidth="1"/>
    <col min="33" max="33" width="11.9083333333333" style="10" customWidth="1"/>
    <col min="34" max="16384" width="9" style="10"/>
  </cols>
  <sheetData>
    <row r="1" s="6" customFormat="1" ht="54" customHeight="1" spans="1:33">
      <c r="A1" s="13" t="s">
        <v>0</v>
      </c>
      <c r="B1" s="13"/>
      <c r="C1" s="13"/>
      <c r="D1" s="14"/>
      <c r="E1" s="15"/>
      <c r="F1" s="16"/>
      <c r="G1" s="14"/>
      <c r="H1" s="16"/>
      <c r="I1" s="14"/>
      <c r="J1" s="16"/>
      <c r="K1" s="14"/>
      <c r="L1" s="14"/>
      <c r="M1" s="14"/>
      <c r="N1" s="14"/>
      <c r="O1" s="14"/>
      <c r="P1" s="14"/>
      <c r="Q1" s="14"/>
      <c r="R1" s="14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5"/>
      <c r="AE1" s="19"/>
      <c r="AF1" s="20"/>
      <c r="AG1" s="14"/>
    </row>
    <row r="2" s="6" customFormat="1" ht="47" customHeight="1" spans="1:3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4"/>
      <c r="AG2" s="22"/>
    </row>
    <row r="3" s="7" customFormat="1" ht="66" customHeight="1" spans="1:3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/>
      <c r="H3" s="25"/>
      <c r="I3" s="25"/>
      <c r="J3" s="25"/>
      <c r="K3" s="25" t="s">
        <v>8</v>
      </c>
      <c r="L3" s="25"/>
      <c r="M3" s="25"/>
      <c r="N3" s="25"/>
      <c r="O3" s="25"/>
      <c r="P3" s="25"/>
      <c r="Q3" s="25"/>
      <c r="R3" s="25"/>
      <c r="S3" s="26"/>
      <c r="T3" s="27"/>
      <c r="U3" s="27"/>
      <c r="V3" s="28" t="s">
        <v>9</v>
      </c>
      <c r="W3" s="28"/>
      <c r="X3" s="28"/>
      <c r="Y3" s="28"/>
      <c r="Z3" s="28"/>
      <c r="AA3" s="28"/>
      <c r="AB3" s="28"/>
      <c r="AC3" s="28"/>
      <c r="AD3" s="28" t="s">
        <v>10</v>
      </c>
      <c r="AE3" s="28" t="s">
        <v>11</v>
      </c>
      <c r="AF3" s="27" t="s">
        <v>12</v>
      </c>
      <c r="AG3" s="29" t="s">
        <v>13</v>
      </c>
    </row>
    <row r="4" s="7" customFormat="1" ht="25" customHeight="1" spans="1:33">
      <c r="A4" s="25"/>
      <c r="B4" s="25"/>
      <c r="C4" s="25"/>
      <c r="D4" s="25"/>
      <c r="E4" s="25"/>
      <c r="F4" s="25" t="s">
        <v>14</v>
      </c>
      <c r="G4" s="25" t="s">
        <v>15</v>
      </c>
      <c r="H4" s="25" t="s">
        <v>16</v>
      </c>
      <c r="I4" s="25" t="s">
        <v>17</v>
      </c>
      <c r="J4" s="25" t="s">
        <v>18</v>
      </c>
      <c r="K4" s="30" t="s">
        <v>19</v>
      </c>
      <c r="L4" s="30" t="s">
        <v>20</v>
      </c>
      <c r="M4" s="30" t="s">
        <v>21</v>
      </c>
      <c r="N4" s="30" t="s">
        <v>22</v>
      </c>
      <c r="O4" s="30" t="s">
        <v>23</v>
      </c>
      <c r="P4" s="30" t="s">
        <v>24</v>
      </c>
      <c r="Q4" s="30" t="s">
        <v>25</v>
      </c>
      <c r="R4" s="30" t="s">
        <v>26</v>
      </c>
      <c r="S4" s="31" t="s">
        <v>27</v>
      </c>
      <c r="T4" s="28" t="s">
        <v>28</v>
      </c>
      <c r="U4" s="28" t="s">
        <v>29</v>
      </c>
      <c r="V4" s="28" t="s">
        <v>30</v>
      </c>
      <c r="W4" s="28"/>
      <c r="X4" s="28" t="s">
        <v>31</v>
      </c>
      <c r="Y4" s="28"/>
      <c r="Z4" s="28" t="s">
        <v>32</v>
      </c>
      <c r="AA4" s="28"/>
      <c r="AB4" s="28" t="s">
        <v>33</v>
      </c>
      <c r="AC4" s="28"/>
      <c r="AD4" s="28"/>
      <c r="AE4" s="28"/>
      <c r="AF4" s="27"/>
      <c r="AG4" s="29"/>
    </row>
    <row r="5" s="7" customFormat="1" ht="129" customHeight="1" spans="1:33">
      <c r="A5" s="25"/>
      <c r="B5" s="25"/>
      <c r="C5" s="25"/>
      <c r="D5" s="25"/>
      <c r="E5" s="25"/>
      <c r="F5" s="25"/>
      <c r="G5" s="25"/>
      <c r="H5" s="25"/>
      <c r="I5" s="25"/>
      <c r="J5" s="25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 t="s">
        <v>34</v>
      </c>
      <c r="W5" s="28" t="s">
        <v>35</v>
      </c>
      <c r="X5" s="28" t="s">
        <v>36</v>
      </c>
      <c r="Y5" s="28" t="s">
        <v>37</v>
      </c>
      <c r="Z5" s="28" t="s">
        <v>36</v>
      </c>
      <c r="AA5" s="28" t="s">
        <v>37</v>
      </c>
      <c r="AB5" s="28" t="s">
        <v>36</v>
      </c>
      <c r="AC5" s="28" t="s">
        <v>37</v>
      </c>
      <c r="AD5" s="28"/>
      <c r="AE5" s="28"/>
      <c r="AF5" s="27"/>
      <c r="AG5" s="29"/>
    </row>
    <row r="6" s="8" customFormat="1" ht="60" customHeight="1" spans="1:33">
      <c r="A6" s="32">
        <v>1</v>
      </c>
      <c r="B6" s="32" t="s">
        <v>38</v>
      </c>
      <c r="C6" s="32" t="s">
        <v>39</v>
      </c>
      <c r="D6" s="32" t="s">
        <v>40</v>
      </c>
      <c r="E6" s="32" t="s">
        <v>41</v>
      </c>
      <c r="F6" s="32" t="s">
        <v>42</v>
      </c>
      <c r="G6" s="32" t="s">
        <v>43</v>
      </c>
      <c r="H6" s="32" t="s">
        <v>44</v>
      </c>
      <c r="I6" s="32" t="s">
        <v>45</v>
      </c>
      <c r="J6" s="32" t="s">
        <v>46</v>
      </c>
      <c r="K6" s="32">
        <v>1</v>
      </c>
      <c r="L6" s="32"/>
      <c r="M6" s="32"/>
      <c r="N6" s="32"/>
      <c r="O6" s="32"/>
      <c r="P6" s="32"/>
      <c r="Q6" s="32"/>
      <c r="R6" s="32"/>
      <c r="S6" s="32">
        <v>100</v>
      </c>
      <c r="T6" s="32">
        <v>100</v>
      </c>
      <c r="U6" s="32">
        <v>0</v>
      </c>
      <c r="V6" s="32">
        <v>0</v>
      </c>
      <c r="W6" s="32">
        <v>0</v>
      </c>
      <c r="X6" s="32">
        <v>30</v>
      </c>
      <c r="Y6" s="32">
        <v>139</v>
      </c>
      <c r="Z6" s="32">
        <v>6</v>
      </c>
      <c r="AA6" s="32">
        <v>24</v>
      </c>
      <c r="AB6" s="32">
        <v>0</v>
      </c>
      <c r="AC6" s="32">
        <v>0</v>
      </c>
      <c r="AD6" s="32" t="s">
        <v>42</v>
      </c>
      <c r="AE6" s="32" t="s">
        <v>47</v>
      </c>
      <c r="AF6" s="32" t="s">
        <v>48</v>
      </c>
      <c r="AG6" s="33"/>
    </row>
    <row r="7" s="9" customFormat="1" ht="50.25" spans="1:33">
      <c r="S7" s="34"/>
      <c r="AE7" s="35"/>
      <c r="AF7" s="35"/>
    </row>
    <row r="8" s="9" customFormat="1" ht="50.25" spans="1:33">
      <c r="S8" s="34"/>
      <c r="AE8" s="35"/>
      <c r="AF8" s="35"/>
    </row>
    <row r="9" s="9" customFormat="1" ht="50.25" spans="1:33">
      <c r="S9" s="34"/>
      <c r="AE9" s="35"/>
      <c r="AF9" s="35"/>
    </row>
    <row r="10" s="9" customFormat="1" ht="50.25" spans="1:33">
      <c r="S10" s="34"/>
      <c r="AE10" s="35"/>
      <c r="AF10" s="35"/>
    </row>
    <row r="11" s="9" customFormat="1" ht="50.25" spans="1:33">
      <c r="S11" s="34"/>
      <c r="AE11" s="35"/>
      <c r="AF11" s="35"/>
    </row>
    <row r="12" s="9" customFormat="1" ht="50.25" spans="1:33">
      <c r="S12" s="34"/>
      <c r="AE12" s="35"/>
      <c r="AF12" s="35"/>
    </row>
    <row r="13" s="9" customFormat="1" ht="50.25" spans="1:33">
      <c r="S13" s="34"/>
      <c r="AE13" s="35"/>
      <c r="AF13" s="35"/>
    </row>
    <row r="14" s="9" customFormat="1" ht="50.25" spans="1:33">
      <c r="S14" s="34"/>
      <c r="AE14" s="35"/>
      <c r="AF14" s="35"/>
    </row>
    <row r="15" s="9" customFormat="1" ht="50.25" spans="1:33">
      <c r="S15" s="34"/>
      <c r="AE15" s="35"/>
      <c r="AF15" s="35"/>
    </row>
    <row r="16" s="9" customFormat="1" ht="50.25" spans="1:33">
      <c r="S16" s="34"/>
      <c r="AE16" s="35"/>
      <c r="AF16" s="35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49</v>
      </c>
      <c r="G14" s="1"/>
      <c r="H14" s="1"/>
      <c r="J14" s="1" t="s">
        <v>50</v>
      </c>
      <c r="K14" s="1"/>
      <c r="L14" s="1"/>
      <c r="M14" s="1"/>
      <c r="N14" s="1" t="s">
        <v>51</v>
      </c>
      <c r="O14" s="1"/>
      <c r="P14" s="1"/>
    </row>
    <row r="16" spans="6:16">
      <c r="G16" t="s">
        <v>52</v>
      </c>
      <c r="H16" t="s">
        <v>53</v>
      </c>
      <c r="K16" t="s">
        <v>52</v>
      </c>
      <c r="L16" t="s">
        <v>53</v>
      </c>
      <c r="O16" t="s">
        <v>52</v>
      </c>
      <c r="P16" t="s">
        <v>53</v>
      </c>
    </row>
    <row r="17" spans="6:16">
      <c r="F17" t="s">
        <v>54</v>
      </c>
      <c r="G17">
        <v>1959</v>
      </c>
      <c r="H17">
        <v>1413</v>
      </c>
      <c r="J17" t="s">
        <v>54</v>
      </c>
      <c r="K17" s="2">
        <v>2071</v>
      </c>
      <c r="L17" s="3">
        <v>1413</v>
      </c>
      <c r="M17" s="3"/>
      <c r="N17" t="s">
        <v>54</v>
      </c>
      <c r="O17" s="4">
        <v>1689</v>
      </c>
      <c r="P17" s="4">
        <v>1380</v>
      </c>
    </row>
    <row r="18" spans="6:16">
      <c r="F18" t="s">
        <v>55</v>
      </c>
      <c r="G18">
        <v>492</v>
      </c>
      <c r="H18">
        <v>712</v>
      </c>
      <c r="J18" t="s">
        <v>55</v>
      </c>
      <c r="K18" s="3">
        <v>492</v>
      </c>
      <c r="L18" s="2">
        <v>732</v>
      </c>
      <c r="M18" s="2"/>
      <c r="N18" t="s">
        <v>55</v>
      </c>
      <c r="O18">
        <v>492</v>
      </c>
      <c r="P18">
        <v>712</v>
      </c>
    </row>
    <row r="19" spans="6:16">
      <c r="F19" t="s">
        <v>56</v>
      </c>
      <c r="G19">
        <v>252</v>
      </c>
      <c r="J19" t="s">
        <v>56</v>
      </c>
      <c r="K19">
        <v>252</v>
      </c>
      <c r="N19" t="s">
        <v>56</v>
      </c>
      <c r="O19">
        <v>252</v>
      </c>
    </row>
    <row r="20" spans="6:16">
      <c r="F20" t="s">
        <v>57</v>
      </c>
      <c r="G20">
        <v>80</v>
      </c>
      <c r="J20" t="s">
        <v>57</v>
      </c>
      <c r="K20" s="2">
        <v>150</v>
      </c>
      <c r="N20" t="s">
        <v>57</v>
      </c>
      <c r="O20" s="5">
        <v>350</v>
      </c>
    </row>
    <row r="21" spans="6:16">
      <c r="F21" t="s">
        <v>58</v>
      </c>
      <c r="G21">
        <v>0</v>
      </c>
      <c r="H21">
        <v>0</v>
      </c>
      <c r="J21" t="s">
        <v>58</v>
      </c>
      <c r="L21" s="2">
        <v>60</v>
      </c>
      <c r="M21" s="2"/>
      <c r="N21" t="s">
        <v>58</v>
      </c>
      <c r="P21" s="5">
        <v>33</v>
      </c>
    </row>
    <row r="22" spans="6:16">
      <c r="F22" t="s">
        <v>59</v>
      </c>
      <c r="G22">
        <v>190</v>
      </c>
      <c r="J22" t="s">
        <v>59</v>
      </c>
      <c r="K22">
        <v>190</v>
      </c>
      <c r="N22" t="s">
        <v>59</v>
      </c>
      <c r="O22">
        <v>190</v>
      </c>
    </row>
    <row r="23" spans="6:16">
      <c r="F23" t="s">
        <v>60</v>
      </c>
      <c r="G23">
        <v>100</v>
      </c>
      <c r="J23" t="s">
        <v>60</v>
      </c>
      <c r="K23">
        <v>100</v>
      </c>
      <c r="N23" t="s">
        <v>60</v>
      </c>
      <c r="O23">
        <v>100</v>
      </c>
    </row>
    <row r="24" spans="6:16">
      <c r="F24" t="s">
        <v>61</v>
      </c>
      <c r="H24">
        <v>700</v>
      </c>
      <c r="J24" t="s">
        <v>61</v>
      </c>
      <c r="L24">
        <v>700</v>
      </c>
      <c r="N24" t="s">
        <v>61</v>
      </c>
      <c r="P24">
        <v>700</v>
      </c>
    </row>
    <row r="26" spans="6:16">
      <c r="F26" t="s">
        <v>62</v>
      </c>
      <c r="G26">
        <f t="shared" ref="G26:L26" si="0">SUM(G17:G24)</f>
        <v>3073</v>
      </c>
      <c r="H26">
        <f t="shared" si="0"/>
        <v>2825</v>
      </c>
      <c r="J26" t="s">
        <v>62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63</v>
      </c>
      <c r="O28">
        <f>(O17+O20)/3073</f>
        <v>0.663520989261308</v>
      </c>
      <c r="P28">
        <f>(P17+P21)/2825</f>
        <v>0.500176991150442</v>
      </c>
    </row>
    <row r="30" spans="6:16">
      <c r="J30" t="s">
        <v>64</v>
      </c>
      <c r="K30">
        <f>K26-G26</f>
        <v>182</v>
      </c>
      <c r="L30">
        <f>L26-H26</f>
        <v>80</v>
      </c>
      <c r="N30" t="s">
        <v>64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2026-06-17T11:24:00Z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C0BBC29820B84254B9BD5230D2F515AD_13</vt:lpwstr>
  </property>
  <property fmtid="{D5CDD505-2E9C-101B-9397-08002B2CF9AE}" pid="5" name="CalculationRule">
    <vt:i4>0</vt:i4>
  </property>
</Properties>
</file>