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办公家具"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D06887FFE1904403BB2DB92146CF568A" descr="室内椅子"/>
        <xdr:cNvPicPr/>
      </xdr:nvPicPr>
      <xdr:blipFill>
        <a:blip r:embed="rId1"/>
        <a:stretch>
          <a:fillRect/>
        </a:stretch>
      </xdr:blipFill>
      <xdr:spPr>
        <a:xfrm>
          <a:off x="0" y="0"/>
          <a:ext cx="6267450" cy="6143625"/>
        </a:xfrm>
        <a:prstGeom prst="rect">
          <a:avLst/>
        </a:prstGeom>
      </xdr:spPr>
    </xdr:pic>
  </etc:cellImage>
  <etc:cellImage>
    <xdr:pic>
      <xdr:nvPicPr>
        <xdr:cNvPr id="6" name="ID_14869F2168F2413DA7D72DF9C0DB91CE" descr="长条桌"/>
        <xdr:cNvPicPr/>
      </xdr:nvPicPr>
      <xdr:blipFill>
        <a:blip r:embed="rId2"/>
        <a:stretch>
          <a:fillRect/>
        </a:stretch>
      </xdr:blipFill>
      <xdr:spPr>
        <a:xfrm>
          <a:off x="0" y="0"/>
          <a:ext cx="6715125" cy="6105525"/>
        </a:xfrm>
        <a:prstGeom prst="rect">
          <a:avLst/>
        </a:prstGeom>
      </xdr:spPr>
    </xdr:pic>
  </etc:cellImage>
  <etc:cellImage>
    <xdr:pic>
      <xdr:nvPicPr>
        <xdr:cNvPr id="7" name="ID_E87777C5155948D8BC8EDDA42E2B50BA" descr="户外桌椅2"/>
        <xdr:cNvPicPr/>
      </xdr:nvPicPr>
      <xdr:blipFill>
        <a:blip r:embed="rId3"/>
        <a:stretch>
          <a:fillRect/>
        </a:stretch>
      </xdr:blipFill>
      <xdr:spPr>
        <a:xfrm>
          <a:off x="0" y="0"/>
          <a:ext cx="6705600" cy="10058400"/>
        </a:xfrm>
        <a:prstGeom prst="rect">
          <a:avLst/>
        </a:prstGeom>
      </xdr:spPr>
    </xdr:pic>
  </etc:cellImage>
</etc:cellImages>
</file>

<file path=xl/sharedStrings.xml><?xml version="1.0" encoding="utf-8"?>
<sst xmlns="http://schemas.openxmlformats.org/spreadsheetml/2006/main" count="40" uniqueCount="35">
  <si>
    <t>2026年青秀区精神障碍社区康复项目物资采购需求表（办公家具）</t>
  </si>
  <si>
    <t>序号</t>
  </si>
  <si>
    <t>货物名称</t>
  </si>
  <si>
    <t>规格/说明</t>
  </si>
  <si>
    <t>▲技术参数</t>
  </si>
  <si>
    <t>单位</t>
  </si>
  <si>
    <t>采购
数量</t>
  </si>
  <si>
    <t>预算
单价</t>
  </si>
  <si>
    <t>采购预算(元）</t>
  </si>
  <si>
    <t>备注（图片）</t>
  </si>
  <si>
    <t>办公电脑桌</t>
  </si>
  <si>
    <t>规格：          1400W*700D*750H</t>
  </si>
  <si>
    <t>1、基材：优质三聚氢氨颗粒板，硬度达到2H级，经过防虫、防腐等化学处理，符合国家强制性标准GB18584-2001；不不含对人体有害化学成分，甲醇含量小于1.5MG/M2，含水率7%，优质PVC封边。2、五金配件：采用优质五金配件，所有五金件作防锈、防腐处理。▲锁具符合QB/T 1621-2015《家具锁》标准，报价文件中必须提供锁具检测报告，检测报告包括但不限于：外观性能符合要求；保密度互开率0.1%。▲导轨符合GB/T 10125-2021《人造气氛腐蚀试验 盐雾试验》、QB/T 3832-1999《轻工产品金属镀层腐蚀试验结果的评价》标准，报价文件中必须提供导轨检测报告，检测报告包括但不限于：中性盐雾试验(NSS)连续喷雾60h，镀（涂）层对基体的保护等级10级，镀(涂)层本身耐腐蚀等级10级。
颜色样式如图</t>
  </si>
  <si>
    <t>张</t>
  </si>
  <si>
    <t>会议桌</t>
  </si>
  <si>
    <t>长160*宽70*高75cm</t>
  </si>
  <si>
    <t xml:space="preserve">1.产品颜色：木色桌面 + 白色桌架
2.产品材质：环保板材、实木（桌面）+金属白色烤漆（桌架）
3.基材甲醛释放限量等级：E1
油漆工艺：环保水性漆
颜色样式如图
</t>
  </si>
  <si>
    <t>椅子</t>
  </si>
  <si>
    <t>整体高度：约 83cm
座面高度：约 45cm
座面深度：约 48cm
椅子宽度：约 50cm</t>
  </si>
  <si>
    <t>配色：原木色框架 + 墨绿色软包
框架材质：进口橡胶木实木框架，结构稳固耐用
靠背材质：天然藤编，透气通风，纹理自然
座面材质：精选优质超纤皮，防水防污、易清洁打理
填充材质：高回弹海绵，久坐不易塌陷，支撑性好
表面工艺：环保净味漆，低甲醛、无异味，安全环保
颜色样式如图</t>
  </si>
  <si>
    <t>布艺沙发</t>
  </si>
  <si>
    <t>2张单人椅：长65*宽75*高83cm
1张三人椅：长150*宽76*高83cm
1张长桌：120*60*60cm</t>
  </si>
  <si>
    <t>面料：猫抓布/棉麻/灯芯绒（另选）
骨架：实木橡胶木+PE藤承托：蛇形弹簧+高回弹海绵+公仔棉
颜色：另选（米白色、灰色、卡其色、浅蓝）
颜色样式如图</t>
  </si>
  <si>
    <t>套</t>
  </si>
  <si>
    <t>户外桌椅</t>
  </si>
  <si>
    <t>一张圆桌：桌面直径：约80cm
桌面高度：约 75cm
4张椅子：长45*宽45*高82cm</t>
  </si>
  <si>
    <t>1.圆桌参数
桌面形状：圆形
桌面材质：岩板材质（防水防晒、易清洁）
桌腿结构：单柱式支撑 + 圆形底盘，稳定性强
桌面直径：约 80cm
桌面高度：约 70-75cm（标准休闲桌椅高度）
颜色：白色
2. 椅子参数
材质：L.G.F 加强塑料
整体尺寸：
总高度：82cm
座面高度：45cm
座面宽度：40cm
座面深度：38cm
椅脚间距：45cm×45cm
承重：800 斤
单椅重量：约 3.5kg
颜色：抹茶绿
颜色样式如图</t>
  </si>
  <si>
    <t>铁制文件柜</t>
  </si>
  <si>
    <t xml:space="preserve">高1800mm*宽850mm*深390mm
</t>
  </si>
  <si>
    <t>产品材质：加厚冷轧钢（0.6mm厚度）
产品工艺：环保粉末喷涂
产品颜色：灰白色
可调节层板
钢制防盗锁具
三节静音滑轨
上柜门类型：玻璃门
下柜门类型：双开铁板门
带锁抽屉：两个</t>
  </si>
  <si>
    <t>个</t>
  </si>
  <si>
    <t>铁质储物柜</t>
  </si>
  <si>
    <t>产品材质：加厚冷轧钢（0.6mm厚度）
产品工艺：环氧树脂粉末静电喷涂
产品颜色：灰白色
钢制防盗锁具
三节静音滑轨
上柜门类型：双开铁板门
下柜门类型：双开铁板门</t>
  </si>
  <si>
    <t>合计</t>
  </si>
  <si>
    <t xml:space="preserve">▲商务条款：
一、交货期：自合同签订之日起7个工作日内交货。 报价人须根据自身条件及能力参加本次报价，如供应商恶意低价中标后，但无力承担本次项目，或者不能按合同约定完成，导致采购人无法完成本次项目的任务，造成的后果由成交供应商承担。
二、合同签订期限：自竞价完成之日起 25 日内。
三、供应商报价文件中必须完全响应《政采云在线询价项目采购需求响应表》（附件）中的“项目采购需求”，否则报价无效。 2．报价报价超过预算上限控制价的，为无效报价。
四、交货地点及交货方式：1、交货地点： 采购人指定 。 2、交货方式：现场交货，包括：供应商在收到采购人配送通知后，必须2小时内作出响应，6小时内按采购人的配送要求，按要求将货物数量及配送地点，将货物配送到南宁市区内指定交货地点，并在规定时间内完成安装调试。如发生货物损坏、产品故障，供应商接到通知后，必须2小时内作出响应，24小时内免费更换相同品牌相同型号的新货物、新产品。
五、质量保证：质保期：1年（自交货并验收合格之日起计） 质保期内出现非人为因素造成的损坏问题均包含在质保范围内，中标供应商需及时免费上门更换维修。
六、付款条件：本项目无预付款，供应商交货完成并通过验收后提交项目请款函及相关请款资料，验收合格后，待财政资金拨付到位，且收到供应商开具的合法合规的增值税普通发票后于15个工作日内付款。
七、验收条件及标准：1.成交供应商提供的产品必须是原厂生产的正品全新、完整、未使用过的合格产品。2.成交供应商提供的产品必须符合采购需求表技术参数的标准，一旦发现与招标参数不符，即使产品已交付使用，采购人有权中止合同，无条件退货，且成交供应商需赔偿采购人的相关损失。3. 成交供应商将货物运达约定的交货地点后，采购人应在1个工作日内对成交供应商提供货物的有效检验文件（含需求项目采购需求表中要求提供的证明产品性能的检测报告及证明文件）与合同的性能指标一起作为货物验收标准，采购人可对货物进行复检与性能测试，报价人应派出有经验、高水平的技术人员协助此项工作。采购人对货物验收合格后，签署验收合格证书，验收标准应符合有关的国家、地方、行业标准。
八、售后服务：1、质保期：安装调试完毕通过验收投入使用之日起 1 年；质保期内产品发生故障或损坏时，供货方应负责免费保养、维修、更换零部件；如产品发生大故障（指主要部件出现质量问题）时，供货方应负责免费更换相同品牌、型号的新产品。产品维修或更换后其保修期相应顺延。质保期满后如需更换零部件成交供应商须保证提供优惠价格的配件和服务。2、处理问题及响应时间：接到故障通知后，30分钟内作出响应，4小时内到达用户现场，24 个小时内按国家及行业标准排除故障。3、售后技术服务要求： （1）免费送货上门、安装、调试，免费培训 2名熟练使用人员和维护人员；（2）如无特殊要求，按厂家规定保修，同时提供产品“三包”服务；定期安排相关人员回访进行质量跟踪；质保期后提供终身维修服务及配件供应；其它售后服务按厂家承诺执行。
九、其他要求：1、标注“▲”号的条款为本次采购的实质性的商务、技术或服务要求，投标人须满足或响应，若无法完全满足，将会被认定为报价无效。 3、签订合同时，中标供应商须提供符合带“▲”技术参数要求的具有 CMA 或 CNAS 资质的检验机构出具的检测报告原件，检测报告的送检测单位必须是投标人或生产厂家或配件供应商，否则报价无效。如不能提供相关证明材料的情况下确认成交，采购人将按虚假报价出来，不给予签订合同，并保留因采购人使用时间造成的损失进行赔偿的权利，将依法向政采云平台及政府采购管理部门进行举报并予以禁止报价、扣除诚信分等处罚，政采云全平台各区划联动生效，不予签订合同，并送司法机关诉诸法律手段，追究投标人的法律责任，由此引发的一切后果由投标人承担。4、投标报价为采购人指定地点的现场交货价，包括：（1）货物及标准附件、备品备件、专用工具的价格；（2）运输、装卸、调试、培训、技术支持、售后服务等费用；（3）必要的保险费用和各项税费；（4）必要的产品安装费用。5、本项目货物不接受进口产品报价（即通过中国海关报关验放进入中国境内且产自关境外的产品），如有此类产品参与报价的作无效报价处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</si>
</sst>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sz val="14"/>
      <color theme="1"/>
      <name val="宋体"/>
      <charset val="134"/>
      <scheme val="minor"/>
    </font>
    <font>
      <sz val="18"/>
      <color theme="1"/>
      <name val="方正小标宋简体"/>
      <charset val="134"/>
    </font>
    <font>
      <b/>
      <sz val="14"/>
      <color theme="0"/>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xf>
    <xf numFmtId="176" fontId="0" fillId="0" borderId="0" xfId="0" applyNumberForma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4" fillId="0" borderId="2" xfId="0" applyFont="1" applyBorder="1" applyAlignment="1">
      <alignment horizontal="left" vertical="center" wrapText="1"/>
    </xf>
    <xf numFmtId="0" fontId="1" fillId="0" borderId="2" xfId="0" applyFont="1" applyBorder="1" applyAlignment="1">
      <alignment horizontal="center" vertical="center"/>
    </xf>
    <xf numFmtId="176" fontId="1" fillId="0" borderId="2" xfId="0" applyNumberFormat="1" applyFont="1" applyBorder="1" applyAlignment="1">
      <alignment horizontal="center" vertical="center"/>
    </xf>
    <xf numFmtId="0" fontId="1" fillId="0" borderId="3" xfId="0" applyFont="1" applyBorder="1" applyAlignment="1">
      <alignment horizontal="center" vertical="center" wrapText="1"/>
    </xf>
    <xf numFmtId="0" fontId="4" fillId="0" borderId="3" xfId="0" applyFont="1" applyBorder="1" applyAlignment="1">
      <alignment horizontal="left" vertical="center" wrapText="1"/>
    </xf>
    <xf numFmtId="0" fontId="1" fillId="0" borderId="3" xfId="0" applyFont="1" applyBorder="1" applyAlignment="1">
      <alignment horizontal="center" vertical="center"/>
    </xf>
    <xf numFmtId="176" fontId="1" fillId="0" borderId="3" xfId="0" applyNumberFormat="1" applyFont="1" applyBorder="1" applyAlignment="1">
      <alignment horizontal="center" vertical="center"/>
    </xf>
    <xf numFmtId="0" fontId="1" fillId="0" borderId="4" xfId="0" applyFont="1" applyBorder="1" applyAlignment="1">
      <alignment horizontal="center" vertical="center" wrapText="1"/>
    </xf>
    <xf numFmtId="0" fontId="4" fillId="0" borderId="4" xfId="0" applyFont="1" applyBorder="1" applyAlignment="1">
      <alignment horizontal="left" vertical="center" wrapText="1"/>
    </xf>
    <xf numFmtId="0" fontId="1" fillId="0" borderId="4" xfId="0" applyFont="1" applyBorder="1" applyAlignment="1">
      <alignment horizontal="center" vertical="center"/>
    </xf>
    <xf numFmtId="176" fontId="1" fillId="0" borderId="4"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34925</xdr:colOff>
      <xdr:row>17</xdr:row>
      <xdr:rowOff>379730</xdr:rowOff>
    </xdr:from>
    <xdr:to>
      <xdr:col>8</xdr:col>
      <xdr:colOff>1467485</xdr:colOff>
      <xdr:row>19</xdr:row>
      <xdr:rowOff>314325</xdr:rowOff>
    </xdr:to>
    <xdr:pic>
      <xdr:nvPicPr>
        <xdr:cNvPr id="4" name="图片 3" descr="微信图片_20250709101348"/>
        <xdr:cNvPicPr>
          <a:picLocks noChangeAspect="1"/>
        </xdr:cNvPicPr>
      </xdr:nvPicPr>
      <xdr:blipFill>
        <a:blip r:embed="rId1"/>
        <a:srcRect r="10010" b="3732"/>
        <a:stretch>
          <a:fillRect/>
        </a:stretch>
      </xdr:blipFill>
      <xdr:spPr>
        <a:xfrm>
          <a:off x="8026400" y="18242280"/>
          <a:ext cx="1432560" cy="1534795"/>
        </a:xfrm>
        <a:prstGeom prst="rect">
          <a:avLst/>
        </a:prstGeom>
      </xdr:spPr>
    </xdr:pic>
    <xdr:clientData/>
  </xdr:twoCellAnchor>
  <xdr:twoCellAnchor editAs="oneCell">
    <xdr:from>
      <xdr:col>8</xdr:col>
      <xdr:colOff>38100</xdr:colOff>
      <xdr:row>11</xdr:row>
      <xdr:rowOff>285750</xdr:rowOff>
    </xdr:from>
    <xdr:to>
      <xdr:col>8</xdr:col>
      <xdr:colOff>1433830</xdr:colOff>
      <xdr:row>13</xdr:row>
      <xdr:rowOff>382270</xdr:rowOff>
    </xdr:to>
    <xdr:pic>
      <xdr:nvPicPr>
        <xdr:cNvPr id="6" name="图片 5" descr="1752117571380"/>
        <xdr:cNvPicPr>
          <a:picLocks noChangeAspect="1"/>
        </xdr:cNvPicPr>
      </xdr:nvPicPr>
      <xdr:blipFill>
        <a:blip r:embed="rId2"/>
        <a:stretch>
          <a:fillRect/>
        </a:stretch>
      </xdr:blipFill>
      <xdr:spPr>
        <a:xfrm>
          <a:off x="8029575" y="10896600"/>
          <a:ext cx="1395730" cy="1391920"/>
        </a:xfrm>
        <a:prstGeom prst="rect">
          <a:avLst/>
        </a:prstGeom>
      </xdr:spPr>
    </xdr:pic>
    <xdr:clientData/>
  </xdr:twoCellAnchor>
  <xdr:twoCellAnchor editAs="oneCell">
    <xdr:from>
      <xdr:col>8</xdr:col>
      <xdr:colOff>57150</xdr:colOff>
      <xdr:row>20</xdr:row>
      <xdr:rowOff>238125</xdr:rowOff>
    </xdr:from>
    <xdr:to>
      <xdr:col>8</xdr:col>
      <xdr:colOff>1450340</xdr:colOff>
      <xdr:row>22</xdr:row>
      <xdr:rowOff>615950</xdr:rowOff>
    </xdr:to>
    <xdr:pic>
      <xdr:nvPicPr>
        <xdr:cNvPr id="7" name="图片 6" descr="1752133751178"/>
        <xdr:cNvPicPr>
          <a:picLocks noChangeAspect="1"/>
        </xdr:cNvPicPr>
      </xdr:nvPicPr>
      <xdr:blipFill>
        <a:blip r:embed="rId3"/>
        <a:srcRect l="329" t="1645" r="11184" b="987"/>
        <a:stretch>
          <a:fillRect/>
        </a:stretch>
      </xdr:blipFill>
      <xdr:spPr>
        <a:xfrm>
          <a:off x="8048625" y="20500975"/>
          <a:ext cx="1393190" cy="1533525"/>
        </a:xfrm>
        <a:prstGeom prst="rect">
          <a:avLst/>
        </a:prstGeom>
      </xdr:spPr>
    </xdr:pic>
    <xdr:clientData/>
  </xdr:twoCellAnchor>
  <xdr:twoCellAnchor editAs="oneCell">
    <xdr:from>
      <xdr:col>8</xdr:col>
      <xdr:colOff>66675</xdr:colOff>
      <xdr:row>2</xdr:row>
      <xdr:rowOff>1351915</xdr:rowOff>
    </xdr:from>
    <xdr:to>
      <xdr:col>8</xdr:col>
      <xdr:colOff>1389380</xdr:colOff>
      <xdr:row>3</xdr:row>
      <xdr:rowOff>1063625</xdr:rowOff>
    </xdr:to>
    <xdr:pic>
      <xdr:nvPicPr>
        <xdr:cNvPr id="5" name="图片 4"/>
        <xdr:cNvPicPr>
          <a:picLocks noChangeAspect="1"/>
        </xdr:cNvPicPr>
      </xdr:nvPicPr>
      <xdr:blipFill>
        <a:blip r:embed="rId4"/>
        <a:stretch>
          <a:fillRect/>
        </a:stretch>
      </xdr:blipFill>
      <xdr:spPr>
        <a:xfrm>
          <a:off x="8058150" y="2221865"/>
          <a:ext cx="1322705" cy="108331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topLeftCell="B25" workbookViewId="0">
      <selection activeCell="M26" sqref="M26"/>
    </sheetView>
  </sheetViews>
  <sheetFormatPr defaultColWidth="9" defaultRowHeight="13.5"/>
  <cols>
    <col min="1" max="1" width="6.625" customWidth="1"/>
    <col min="2" max="2" width="14.375" customWidth="1"/>
    <col min="3" max="3" width="17.75" customWidth="1"/>
    <col min="4" max="4" width="30.625" customWidth="1"/>
    <col min="5" max="5" width="6.625" customWidth="1"/>
    <col min="6" max="6" width="7" customWidth="1"/>
    <col min="7" max="7" width="9" style="3"/>
    <col min="8" max="8" width="12.875" style="3" customWidth="1"/>
    <col min="9" max="9" width="19.375" customWidth="1"/>
  </cols>
  <sheetData>
    <row r="1" customFormat="1" ht="31" customHeight="1" spans="1:9">
      <c r="A1" s="4" t="s">
        <v>0</v>
      </c>
      <c r="B1" s="4"/>
      <c r="C1" s="4"/>
      <c r="D1" s="4"/>
      <c r="E1" s="4"/>
      <c r="F1" s="4"/>
      <c r="G1" s="5"/>
      <c r="H1" s="5"/>
      <c r="I1" s="4"/>
    </row>
    <row r="2" s="1" customFormat="1" ht="37.5" spans="1:9">
      <c r="A2" s="6" t="s">
        <v>1</v>
      </c>
      <c r="B2" s="6" t="s">
        <v>2</v>
      </c>
      <c r="C2" s="6" t="s">
        <v>3</v>
      </c>
      <c r="D2" s="6" t="s">
        <v>4</v>
      </c>
      <c r="E2" s="6" t="s">
        <v>5</v>
      </c>
      <c r="F2" s="6" t="s">
        <v>6</v>
      </c>
      <c r="G2" s="7" t="s">
        <v>7</v>
      </c>
      <c r="H2" s="7" t="s">
        <v>8</v>
      </c>
      <c r="I2" s="6" t="s">
        <v>9</v>
      </c>
    </row>
    <row r="3" s="2" customFormat="1" ht="108" customHeight="1" spans="1:9">
      <c r="A3" s="8">
        <v>2</v>
      </c>
      <c r="B3" s="9" t="s">
        <v>10</v>
      </c>
      <c r="C3" s="9" t="s">
        <v>11</v>
      </c>
      <c r="D3" s="10" t="s">
        <v>12</v>
      </c>
      <c r="E3" s="11" t="s">
        <v>13</v>
      </c>
      <c r="F3" s="11">
        <v>2</v>
      </c>
      <c r="G3" s="12">
        <v>567</v>
      </c>
      <c r="H3" s="12">
        <f>G3*F3</f>
        <v>1134</v>
      </c>
      <c r="I3" s="11"/>
    </row>
    <row r="4" s="2" customFormat="1" ht="108" customHeight="1" spans="1:9">
      <c r="A4" s="8"/>
      <c r="B4" s="13"/>
      <c r="C4" s="13"/>
      <c r="D4" s="14"/>
      <c r="E4" s="15"/>
      <c r="F4" s="15"/>
      <c r="G4" s="16"/>
      <c r="H4" s="16"/>
      <c r="I4" s="15"/>
    </row>
    <row r="5" s="2" customFormat="1" ht="118" customHeight="1" spans="1:9">
      <c r="A5" s="8"/>
      <c r="B5" s="17"/>
      <c r="C5" s="17"/>
      <c r="D5" s="18"/>
      <c r="E5" s="19"/>
      <c r="F5" s="19"/>
      <c r="G5" s="20"/>
      <c r="H5" s="20"/>
      <c r="I5" s="19"/>
    </row>
    <row r="6" s="2" customFormat="1" ht="51" customHeight="1" spans="1:9">
      <c r="A6" s="8">
        <v>3</v>
      </c>
      <c r="B6" s="21" t="s">
        <v>14</v>
      </c>
      <c r="C6" s="21" t="s">
        <v>15</v>
      </c>
      <c r="D6" s="22" t="s">
        <v>16</v>
      </c>
      <c r="E6" s="8" t="s">
        <v>13</v>
      </c>
      <c r="F6" s="8">
        <v>8</v>
      </c>
      <c r="G6" s="23">
        <v>613</v>
      </c>
      <c r="H6" s="12">
        <f>G6*F6</f>
        <v>4904</v>
      </c>
      <c r="I6" s="8" t="str">
        <f>_xlfn.DISPIMG("ID_14869F2168F2413DA7D72DF9C0DB91CE",1)</f>
        <v>=DISPIMG("ID_14869F2168F2413DA7D72DF9C0DB91CE",1)</v>
      </c>
    </row>
    <row r="7" s="2" customFormat="1" ht="51" customHeight="1" spans="1:9">
      <c r="A7" s="8"/>
      <c r="B7" s="21"/>
      <c r="C7" s="21"/>
      <c r="D7" s="24"/>
      <c r="E7" s="8"/>
      <c r="F7" s="8"/>
      <c r="G7" s="23"/>
      <c r="H7" s="16"/>
      <c r="I7" s="8"/>
    </row>
    <row r="8" s="2" customFormat="1" ht="74" customHeight="1" spans="1:9">
      <c r="A8" s="8"/>
      <c r="B8" s="21"/>
      <c r="C8" s="21"/>
      <c r="D8" s="24"/>
      <c r="E8" s="8"/>
      <c r="F8" s="8"/>
      <c r="G8" s="23"/>
      <c r="H8" s="20"/>
      <c r="I8" s="8"/>
    </row>
    <row r="9" s="2" customFormat="1" ht="80" customHeight="1" spans="1:9">
      <c r="A9" s="8">
        <v>4</v>
      </c>
      <c r="B9" s="21" t="s">
        <v>17</v>
      </c>
      <c r="C9" s="21" t="s">
        <v>18</v>
      </c>
      <c r="D9" s="22" t="s">
        <v>19</v>
      </c>
      <c r="E9" s="8" t="s">
        <v>13</v>
      </c>
      <c r="F9" s="8">
        <v>18</v>
      </c>
      <c r="G9" s="23">
        <v>154</v>
      </c>
      <c r="H9" s="12">
        <f>G9*F9</f>
        <v>2772</v>
      </c>
      <c r="I9" s="8" t="str">
        <f>_xlfn.DISPIMG("ID_D06887FFE1904403BB2DB92146CF568A",1)</f>
        <v>=DISPIMG("ID_D06887FFE1904403BB2DB92146CF568A",1)</v>
      </c>
    </row>
    <row r="10" s="2" customFormat="1" ht="80" customHeight="1" spans="1:9">
      <c r="A10" s="8"/>
      <c r="B10" s="21"/>
      <c r="C10" s="8"/>
      <c r="D10" s="24"/>
      <c r="E10" s="8"/>
      <c r="F10" s="8"/>
      <c r="G10" s="23"/>
      <c r="H10" s="16"/>
      <c r="I10" s="8"/>
    </row>
    <row r="11" s="2" customFormat="1" ht="97" customHeight="1" spans="1:9">
      <c r="A11" s="8"/>
      <c r="B11" s="21"/>
      <c r="C11" s="8"/>
      <c r="D11" s="24"/>
      <c r="E11" s="8"/>
      <c r="F11" s="8"/>
      <c r="G11" s="23"/>
      <c r="H11" s="20"/>
      <c r="I11" s="8"/>
    </row>
    <row r="12" s="2" customFormat="1" ht="51" customHeight="1" spans="1:9">
      <c r="A12" s="8">
        <v>5</v>
      </c>
      <c r="B12" s="21" t="s">
        <v>20</v>
      </c>
      <c r="C12" s="22" t="s">
        <v>21</v>
      </c>
      <c r="D12" s="22" t="s">
        <v>22</v>
      </c>
      <c r="E12" s="8" t="s">
        <v>23</v>
      </c>
      <c r="F12" s="8">
        <v>1</v>
      </c>
      <c r="G12" s="23">
        <v>2693.33333333333</v>
      </c>
      <c r="H12" s="12">
        <f>G12*F12</f>
        <v>2693.33333333333</v>
      </c>
      <c r="I12" s="8"/>
    </row>
    <row r="13" s="2" customFormat="1" ht="51" customHeight="1" spans="1:9">
      <c r="A13" s="8"/>
      <c r="B13" s="21"/>
      <c r="C13" s="22"/>
      <c r="D13" s="24"/>
      <c r="E13" s="8"/>
      <c r="F13" s="8"/>
      <c r="G13" s="23"/>
      <c r="H13" s="16"/>
      <c r="I13" s="8"/>
    </row>
    <row r="14" s="2" customFormat="1" ht="51" customHeight="1" spans="1:9">
      <c r="A14" s="8"/>
      <c r="B14" s="21"/>
      <c r="C14" s="22"/>
      <c r="D14" s="24"/>
      <c r="E14" s="8"/>
      <c r="F14" s="8"/>
      <c r="G14" s="23"/>
      <c r="H14" s="20"/>
      <c r="I14" s="8"/>
    </row>
    <row r="15" s="2" customFormat="1" ht="63" customHeight="1" spans="1:9">
      <c r="A15" s="11">
        <v>6</v>
      </c>
      <c r="B15" s="9" t="s">
        <v>24</v>
      </c>
      <c r="C15" s="9" t="s">
        <v>25</v>
      </c>
      <c r="D15" s="25" t="s">
        <v>26</v>
      </c>
      <c r="E15" s="11" t="s">
        <v>23</v>
      </c>
      <c r="F15" s="11">
        <v>2</v>
      </c>
      <c r="G15" s="12">
        <v>788</v>
      </c>
      <c r="H15" s="12">
        <f>G15*F15</f>
        <v>1576</v>
      </c>
      <c r="I15" s="11" t="str">
        <f>_xlfn.DISPIMG("ID_E87777C5155948D8BC8EDDA42E2B50BA",1)</f>
        <v>=DISPIMG("ID_E87777C5155948D8BC8EDDA42E2B50BA",1)</v>
      </c>
    </row>
    <row r="16" s="2" customFormat="1" ht="63" customHeight="1" spans="1:9">
      <c r="A16" s="15"/>
      <c r="B16" s="13"/>
      <c r="C16" s="13"/>
      <c r="D16" s="26"/>
      <c r="E16" s="15"/>
      <c r="F16" s="15"/>
      <c r="G16" s="16"/>
      <c r="H16" s="16"/>
      <c r="I16" s="15"/>
    </row>
    <row r="17" s="2" customFormat="1" ht="292" customHeight="1" spans="1:9">
      <c r="A17" s="19"/>
      <c r="B17" s="17"/>
      <c r="C17" s="17"/>
      <c r="D17" s="27"/>
      <c r="E17" s="19"/>
      <c r="F17" s="19"/>
      <c r="G17" s="20"/>
      <c r="H17" s="20"/>
      <c r="I17" s="19"/>
    </row>
    <row r="18" s="2" customFormat="1" ht="63" customHeight="1" spans="1:9">
      <c r="A18" s="8">
        <v>6</v>
      </c>
      <c r="B18" s="21" t="s">
        <v>27</v>
      </c>
      <c r="C18" s="21" t="s">
        <v>28</v>
      </c>
      <c r="D18" s="22" t="s">
        <v>29</v>
      </c>
      <c r="E18" s="8" t="s">
        <v>30</v>
      </c>
      <c r="F18" s="8">
        <v>1</v>
      </c>
      <c r="G18" s="23">
        <v>463.333333333333</v>
      </c>
      <c r="H18" s="12">
        <f>G18*F18</f>
        <v>463.333333333333</v>
      </c>
      <c r="I18" s="8"/>
    </row>
    <row r="19" s="2" customFormat="1" ht="63" customHeight="1" spans="1:9">
      <c r="A19" s="8"/>
      <c r="B19" s="21"/>
      <c r="C19" s="21"/>
      <c r="D19" s="24"/>
      <c r="E19" s="8"/>
      <c r="F19" s="8"/>
      <c r="G19" s="23"/>
      <c r="H19" s="16"/>
      <c r="I19" s="8"/>
    </row>
    <row r="20" s="2" customFormat="1" ht="63" customHeight="1" spans="1:9">
      <c r="A20" s="8"/>
      <c r="B20" s="21"/>
      <c r="C20" s="21"/>
      <c r="D20" s="24"/>
      <c r="E20" s="8"/>
      <c r="F20" s="8"/>
      <c r="G20" s="23"/>
      <c r="H20" s="20"/>
      <c r="I20" s="8"/>
    </row>
    <row r="21" s="2" customFormat="1" ht="49" customHeight="1" spans="1:9">
      <c r="A21" s="8">
        <v>7</v>
      </c>
      <c r="B21" s="21" t="s">
        <v>31</v>
      </c>
      <c r="C21" s="21" t="s">
        <v>28</v>
      </c>
      <c r="D21" s="22" t="s">
        <v>32</v>
      </c>
      <c r="E21" s="8" t="s">
        <v>30</v>
      </c>
      <c r="F21" s="8">
        <v>1</v>
      </c>
      <c r="G21" s="23">
        <v>510</v>
      </c>
      <c r="H21" s="12">
        <f>G21*F21</f>
        <v>510</v>
      </c>
      <c r="I21" s="8"/>
    </row>
    <row r="22" s="2" customFormat="1" ht="42" customHeight="1" spans="1:9">
      <c r="A22" s="8"/>
      <c r="B22" s="21"/>
      <c r="C22" s="21"/>
      <c r="D22" s="24"/>
      <c r="E22" s="8"/>
      <c r="F22" s="8"/>
      <c r="G22" s="23"/>
      <c r="H22" s="16"/>
      <c r="I22" s="8"/>
    </row>
    <row r="23" s="2" customFormat="1" ht="79" customHeight="1" spans="1:9">
      <c r="A23" s="8"/>
      <c r="B23" s="21"/>
      <c r="C23" s="21"/>
      <c r="D23" s="24"/>
      <c r="E23" s="8"/>
      <c r="F23" s="8"/>
      <c r="G23" s="23"/>
      <c r="H23" s="20"/>
      <c r="I23" s="8"/>
    </row>
    <row r="24" s="2" customFormat="1" ht="26" customHeight="1" spans="1:9">
      <c r="B24" s="8" t="s">
        <v>33</v>
      </c>
      <c r="C24" s="8"/>
      <c r="D24" s="8"/>
      <c r="E24" s="8"/>
      <c r="F24" s="8"/>
      <c r="G24" s="23"/>
      <c r="H24" s="23">
        <v>14052</v>
      </c>
      <c r="I24" s="8"/>
    </row>
    <row r="25" s="2" customFormat="1" ht="409" customHeight="1" spans="1:9">
      <c r="B25" s="28" t="s">
        <v>34</v>
      </c>
      <c r="C25" s="28"/>
      <c r="D25" s="28"/>
      <c r="E25" s="28"/>
      <c r="F25" s="28"/>
      <c r="G25" s="28"/>
      <c r="H25" s="28"/>
      <c r="I25" s="28"/>
    </row>
    <row r="26" s="2" customFormat="1" ht="409" customHeight="1" spans="1:9">
      <c r="B26" s="28"/>
      <c r="C26" s="28"/>
      <c r="D26" s="28"/>
      <c r="E26" s="28"/>
      <c r="F26" s="28"/>
      <c r="G26" s="28"/>
      <c r="H26" s="28"/>
      <c r="I26" s="28"/>
    </row>
    <row r="27" s="2" customFormat="1" ht="40" customHeight="1" spans="1:9">
      <c r="B27" s="28"/>
      <c r="C27" s="28"/>
      <c r="D27" s="28"/>
      <c r="E27" s="28"/>
      <c r="F27" s="28"/>
      <c r="G27" s="28"/>
      <c r="H27" s="28"/>
      <c r="I27" s="28"/>
    </row>
  </sheetData>
  <mergeCells count="65">
    <mergeCell ref="A1:I1"/>
    <mergeCell ref="A3:A5"/>
    <mergeCell ref="A6:A8"/>
    <mergeCell ref="A9:A11"/>
    <mergeCell ref="A12:A14"/>
    <mergeCell ref="A15:A17"/>
    <mergeCell ref="A18:A20"/>
    <mergeCell ref="A21:A23"/>
    <mergeCell ref="B3:B5"/>
    <mergeCell ref="B6:B8"/>
    <mergeCell ref="B9:B11"/>
    <mergeCell ref="B12:B14"/>
    <mergeCell ref="B15:B17"/>
    <mergeCell ref="B18:B20"/>
    <mergeCell ref="B21:B23"/>
    <mergeCell ref="C3:C5"/>
    <mergeCell ref="C6:C8"/>
    <mergeCell ref="C9:C11"/>
    <mergeCell ref="C12:C14"/>
    <mergeCell ref="C15:C17"/>
    <mergeCell ref="C18:C20"/>
    <mergeCell ref="C21:C23"/>
    <mergeCell ref="D3:D5"/>
    <mergeCell ref="D6:D8"/>
    <mergeCell ref="D9:D11"/>
    <mergeCell ref="D12:D14"/>
    <mergeCell ref="D15:D17"/>
    <mergeCell ref="D18:D20"/>
    <mergeCell ref="D21:D23"/>
    <mergeCell ref="E3:E5"/>
    <mergeCell ref="E6:E8"/>
    <mergeCell ref="E9:E11"/>
    <mergeCell ref="E12:E14"/>
    <mergeCell ref="E15:E17"/>
    <mergeCell ref="E18:E20"/>
    <mergeCell ref="E21:E23"/>
    <mergeCell ref="F3:F5"/>
    <mergeCell ref="F6:F8"/>
    <mergeCell ref="F9:F11"/>
    <mergeCell ref="F12:F14"/>
    <mergeCell ref="F15:F17"/>
    <mergeCell ref="F18:F20"/>
    <mergeCell ref="F21:F23"/>
    <mergeCell ref="G3:G5"/>
    <mergeCell ref="G6:G8"/>
    <mergeCell ref="G9:G11"/>
    <mergeCell ref="G12:G14"/>
    <mergeCell ref="G15:G17"/>
    <mergeCell ref="G18:G20"/>
    <mergeCell ref="G21:G23"/>
    <mergeCell ref="H3:H5"/>
    <mergeCell ref="H6:H8"/>
    <mergeCell ref="H9:H11"/>
    <mergeCell ref="H12:H14"/>
    <mergeCell ref="H15:H17"/>
    <mergeCell ref="H18:H20"/>
    <mergeCell ref="H21:H23"/>
    <mergeCell ref="I3:I5"/>
    <mergeCell ref="I6:I8"/>
    <mergeCell ref="I9:I11"/>
    <mergeCell ref="I12:I14"/>
    <mergeCell ref="I15:I17"/>
    <mergeCell ref="I18:I20"/>
    <mergeCell ref="I21:I23"/>
    <mergeCell ref="B25:I27"/>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办公家具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彭庆华</dc:creator>
  <cp:lastModifiedBy>张玲</cp:lastModifiedBy>
  <dcterms:created xsi:type="dcterms:W3CDTF">2025-07-02T07:10:00Z</dcterms:created>
  <dcterms:modified xsi:type="dcterms:W3CDTF">2026-07-01T07:55:46Z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60E7443702AE40E4ADE6B2016AF2BBDA_13</vt:lpwstr>
  </property>
  <property fmtid="{D5CDD505-2E9C-101B-9397-08002B2CF9AE}" pid="3" name="KSOProductBuildVer">
    <vt:lpwstr>2052-12.1.0.26895</vt:lpwstr>
  </property>
  <property fmtid="{D5CDD505-2E9C-101B-9397-08002B2CF9AE}" pid="4" name="CalculationRule">
    <vt:i4>0</vt:i4>
  </property>
</Properties>
</file>