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1"/>
  </bookViews>
  <sheets>
    <sheet name="Sheet1" sheetId="8" r:id="rId1"/>
    <sheet name="三层" sheetId="5" r:id="rId2"/>
    <sheet name="四层" sheetId="6" r:id="rId3"/>
    <sheet name="五层" sheetId="7" r:id="rId4"/>
  </sheets>
  <definedNames>
    <definedName name="_xlnm.Print_Area" localSheetId="1">三层!$A$1:$J$34</definedName>
    <definedName name="_xlnm.Print_Area" localSheetId="2">四层!$A$1:$J$65</definedName>
    <definedName name="_xlnm.Print_Area" localSheetId="3">五层!$A$1:$J$29</definedName>
    <definedName name="_xlnm.Print_Titles" localSheetId="1">三层!$1:$1</definedName>
    <definedName name="_xlnm.Print_Titles" localSheetId="2">四层!$1:$1</definedName>
    <definedName name="_xlnm.Print_Titles" localSheetId="3">五层!$1:$1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<sst xmlns="http://schemas.openxmlformats.org/spreadsheetml/2006/main" count="564" uniqueCount="160">
  <si>
    <r>
      <rPr>
        <sz val="20"/>
        <color theme="1"/>
        <rFont val="宋体"/>
        <charset val="134"/>
      </rPr>
      <t xml:space="preserve">附件：        </t>
    </r>
    <r>
      <rPr>
        <b/>
        <sz val="20"/>
        <color theme="1"/>
        <rFont val="宋体"/>
        <charset val="134"/>
      </rPr>
      <t xml:space="preserve">    技术参数需求表</t>
    </r>
    <r>
      <rPr>
        <b/>
        <sz val="11"/>
        <color theme="1"/>
        <rFont val="宋体"/>
        <charset val="134"/>
      </rPr>
      <t xml:space="preserve">
</t>
    </r>
    <r>
      <rPr>
        <sz val="11"/>
        <color theme="1"/>
        <rFont val="宋体"/>
        <charset val="134"/>
      </rPr>
      <t xml:space="preserve">
说明：
    1.下表中的品牌型号、技术参数仅起参考作用，供应商可选用其他品牌型号替代，但这些替代的产品要实质上相当于或优于参考品牌型号及其技术参数性能（配置）要求。
    2.本项目一览表中参考品牌型号及技术参数性能（配置）不明确或有误的，或供应商选用其他品牌型号替代的，请以详细、正确的品牌型号、技术参数性能配置填写报价表和技术规格偏离表。供应商须根据技术参数及性能配置要求提供对应的技术响应偏离表。
    3.按财政部 发展改革委 生态环境部 市场监管总局《关于调整优化节能产品、环境标志产品政府采购执行机制的通知》财库〔2019〕9号文件要求，如发布有政府采购节能产品品目清单中规定为政府强制采购的节能产品，（品目清单请从中国政府采购网www.ccgp.gov.cn查询），谈判响应产品必须满足文件的相关规定。谈判时须提供国家确定的认证机构出具的、处于有效期之内的有效的节能产品认证证书复印件并加盖供应商公章，不提供视为无效响应处理。
    4.响应产品属于《市场监管总局关于发布强制性产品认证目录描述与界定表的公告》（2023年第36号 ）规定的《强制性产品认证目录》及《强制性产品认证目录描述与界定表（2023年修订）》规定范围内的，供应商应提供该产品相关的强制性产品认证证书，不提供视为无效响应处理。
    5.响应产品属于《国务院关于调整完善工业产品生产许可证管理目录的决定》（国发〔2024〕11号）规定的《实施工业产品生产许可证管理的产品目录》规定范围内的，供应商应提供该产品相关的工业产品生产许可证证书，不提供视为无效响应处理。
    6.本项目的预算金额为（人民币）：401213.69元，本项目采用货物单价报价方式，供应商须针对采购需求中所列货物，逐项填报各货物单价；若单价报价超出单价限价，其响应将作无效处理。价格评审仍以全部货物的报价总价作为依据。单价限价详见《附件：北海市人民医院广西海上紧急医学救援中心家具采购需求技术参数需求表》
    7.根据《关于印发中小企业划型标准规定的通知》（工信部联企业〔2011〕300号）规定的划分标准，本项目采购所有标的对应的中小企业划分标准所属行业为工业。
    8.本项目的核心产品为下表的：《附件：北海市人民医院广西海上紧急医学救援中心家具（补充）采购需求技术参数需求表》中三层家具中的“ 屏风工位 ”。
    9.“▲” 系指实质性要求条款，《附件：北海市人民医院广西海上紧急医学救援中心家具（补充）采购项目需求技术参数要求表》中标注“▲”的详细技术参数及配备要求、商务要求必须响应满足或优于，否则响应无效。</t>
    </r>
  </si>
  <si>
    <t>北海市人民医院广西海上紧急医学救援中心家具（补充）采购项目（三层）</t>
  </si>
  <si>
    <t>区域</t>
  </si>
  <si>
    <t>序号</t>
  </si>
  <si>
    <t>品名</t>
  </si>
  <si>
    <t>图片</t>
  </si>
  <si>
    <t>规格/尺寸(MM)</t>
  </si>
  <si>
    <t>单位</t>
  </si>
  <si>
    <t>数量</t>
  </si>
  <si>
    <t>单价</t>
  </si>
  <si>
    <t>合计</t>
  </si>
  <si>
    <t>材质、技术参数及工艺说明</t>
  </si>
  <si>
    <t>2个护士站</t>
  </si>
  <si>
    <t>办公椅</t>
  </si>
  <si>
    <t>500*520*1080</t>
  </si>
  <si>
    <t>套</t>
  </si>
  <si>
    <t>一、【主要材料及厚度说明】
1.耐磨亲肤弹力无醛布，靠背加密加厚优质H系列耐磨网饰面。
2.采用高弹力阻燃海绵，回弹率≥60%，回弹性良好，软硬适中，不易变形。符合GB/T 10802-2023《通用软质聚氨酯泡沫塑料》。
3.黑色PP加纤维背架尼龙固定腰靠，PP固定扶手，尼龙黑色五星脚，黑色静音万向轮，4CM气杆，配黑色原位锁定底盘。
4.固定腰垫和黑色PP玻纤背筐和扶手。
二、【结构/配置】
1.固定扶手+原位锁定底盘+五星脚。</t>
  </si>
  <si>
    <t xml:space="preserve">2个医生办公室
</t>
  </si>
  <si>
    <t>屏风工位</t>
  </si>
  <si>
    <t>2400*1200*750</t>
  </si>
  <si>
    <t>1、屏风框架：优质品牌铝材，通过铜盐加速乙酸盐雾试验（CASS）连续喷雾≥800h，镀（涂）层对基体的保护等级≥10级，镀（涂）层本身的耐腐蚀等级≥10级，抗拉强度≥380MPa，断后伸长率≥30%，韦氏硬度≥11HW，铝及铝合金化学元素含量≥99%，符合GB/T 228.1-2021《金属材料 拉伸试验 第1部分：室温试验方法》、QB/T 3828-1999《轻工产品金属镀层和化学处理层的耐腐蚀试验方法 铜盐加速乙酸盐雾试验（CASS）法》、QB/T 3832-1999《轻工产品金属镀层腐蚀试验结果的评价》、GB/T 20975.25-2020《铝及铝合金化学分析方法 第25部分：元素含量的测定 电感耦合等离子体原子发射光谱法》、YS/T 420-2000《铝合金韦氏硬度试验方法》检测标准。
2、桌板：环保板材，基材刨花板，板材密度0.70-0.80g/cm³，含水率3-8%，物理力学性能中静曲强度（平均值≥35.0MPa、5%分位值≥30.0MPa）、弹性模量（平均值≥3800MPa、5%分位值≥3600MPa）、表面胶合强度≥1.80MPa、内胶合强度≥0.80MPa、24h吸水厚度膨胀率≤6.0%及，握螺钉力（板面≥1500N、板边≥900N），甲醛释放含量未检出，挥发性有机化合物中苯、甲苯、二甲苯、TVOC未检出，金黄色葡萄球菌抑菌率≥99%，宛氏拟青霉防霉菌等级0级或1级，防潮性能≥0.1MPa，符合GB/T 4897-2015《刨花板》、GB 18580-2017《室内装饰装修材料人造板及其制品中甲醛释放限量》、GB/T 39600-2021《人造板及其制品甲醛释放量分级》、 《绿色产品评价 人造板和木质地板》、GB/T 17657-2022《人造板及饰面人造板理化性能试验方法》、QB/T 4371-2012《家具抗菌性能的评价》、JC/T 2039-2010《抗菌防霉木质装饰板》检测标准。
3、屏风面板：主屏从上到下配置桌上条纹玻璃+灰色面板，侧屏从上到下配置桌上条纹玻璃+灰色面板，桌下暖白面板+踢脚板走线面板。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</si>
  <si>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文件柜</t>
  </si>
  <si>
    <t>800*400*2000</t>
  </si>
  <si>
    <r>
      <rPr>
        <sz val="9"/>
        <color theme="1"/>
        <rFont val="宋体"/>
        <charset val="134"/>
        <scheme val="major"/>
      </rPr>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t>
    </r>
    <r>
      <rPr>
        <b/>
        <sz val="9"/>
        <color theme="1"/>
        <rFont val="宋体"/>
        <charset val="134"/>
        <scheme val="major"/>
      </rPr>
      <t>(▲谈判响应时须提供第三方检测机构出具的具有 CMA 标识的检测报告并加盖供应商公章)</t>
    </r>
    <r>
      <rPr>
        <sz val="9"/>
        <color theme="1"/>
        <rFont val="宋体"/>
        <charset val="134"/>
        <scheme val="major"/>
      </rPr>
      <t xml:space="preserve">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r>
  </si>
  <si>
    <t>2个医生办公室</t>
  </si>
  <si>
    <t>茶水柜</t>
  </si>
  <si>
    <t>800*400*800</t>
  </si>
  <si>
    <r>
      <rPr>
        <sz val="10"/>
        <color theme="1"/>
        <rFont val="宋体"/>
        <charset val="134"/>
        <scheme val="major"/>
      </rPr>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t>
    </r>
    <r>
      <rPr>
        <b/>
        <sz val="10"/>
        <color theme="1"/>
        <rFont val="宋体"/>
        <charset val="134"/>
        <scheme val="major"/>
      </rPr>
      <t>(▲谈判响应时须提供第三方检测机构出具的具有 CMA 标识的检测报告并加盖供应商公章)</t>
    </r>
    <r>
      <rPr>
        <sz val="10"/>
        <color theme="1"/>
        <rFont val="宋体"/>
        <charset val="134"/>
        <scheme val="major"/>
      </rPr>
      <t xml:space="preserve">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r>
  </si>
  <si>
    <t>被服间</t>
  </si>
  <si>
    <t>衣柜</t>
  </si>
  <si>
    <t>800*500*2000</t>
  </si>
  <si>
    <t>二人病房</t>
  </si>
  <si>
    <t>休闲桌</t>
  </si>
  <si>
    <t xml:space="preserve">休闲桌：θ600*750
</t>
  </si>
  <si>
    <t>一、圆桌
1、桌面：厚度25mm。刨花板，板材密度0.70-0.80g/cm³，含水率3-8%，物理力学性能中静曲强度（平均值≥35.0MPa、5%分位值≥30.0MPa）、弹性模量（平均值≥3800MPa、5%分位值≥3600MPa）、表面胶合强度≥1.80MPa、内胶合强度≥0.80MPa、24h吸水厚度膨胀率≤6.0%及，握螺钉力（板面≥1500N、板边≥900N），甲醛释放含量未检出，挥发性有机化合物中苯、甲苯、二甲苯、TVOC未检出，金黄色葡萄球菌抑菌率≥99%，宛氏拟青霉防霉菌等级0级或1级，防潮性能≥0.1MPa。
2、板材面材：优质三聚氰胺饰面纸，甲醛释放量未检出，挥发物含量7-8%，预固化度40-50%耐磨转数≥9000r，纵横向伸缩率（纵向≤2.0%、横向≤2.0%）。
3、封边：PVC封边。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
3、304不锈钢底座：外观性能检测金属件喷涂层无漏喷、锈蚀、脱色、掉色现象，光滑均匀、色泽一致，无流挂、疙瘩、皱皮、飞漆等缺陷，金属喷漆（塑）涂层硬度≥3H，附着力不低于2级，冲击强度、耐腐蚀检测合格。
二、座椅
1、PP椅座，可拆装方便运输。
2、椅架：实心雪橇架，表面经电镀工艺处理。配双排扣脚垫，座椅可拼接。</t>
  </si>
  <si>
    <t>休闲椅</t>
  </si>
  <si>
    <t>休闲椅：常规</t>
  </si>
  <si>
    <t>1、优质环保西皮，pH值4.0-5.0，甲醛释放量含量未检出，重金属总量（铅、镉）含量未检出，色牢度（耐水、耐酸汗液、耐碱汗液、耐干摩擦、耐唾液）≥4级，可裂解出致癌芳香胺的偶氮染料检测均未检出，产品中有害物质限值（五氯苯酚、四氯苯酚、邻苯基苯酚）含量未检出，有机锡化合物含量（二丁基锡、三丁基锡）未检出，符合QB/T 4045-2010《聚氨酯家居用合成革安全技术条件》、HJ 507-2009《环境标志产品技术要求 皮革和合成革》、GB/T 22932-2008《皮革和毛皮 化学试验 有机锡化合物的测定》检测标准。
2、海绵：感官要求：两侧表皮、污染、色泽、裂缝、气孔、气味检验合格，物理力学性能中25%压陷硬度245±18、65%/25%压陷比≥3.0%、75%压缩永久变形≤3.0%、回弹率≥50%、拉伸强度≥160Kpa、伸长率≥180%、撕裂强度≥4.5N/cm、干热老化后拉伸强度≥160Kpa、湿热老化后拉伸强度≥160Kpa，表观密度≥60kg/m³，长期疲劳性能中厚度损失≤4.0%、硬度损失≤30.0N，符合GB/T 6344-2008《软质泡沫聚合材料 拉伸强度和断裂伸长率的测定》、GB/T 6343-2009《泡沫塑料及橡胶 表观密度的测定》、 GB/T 9640-2008《软质和硬质泡沫聚合材料 加速老化试验方法》、QB/T 2819-2006《软质泡沫材料长期疲劳性能的测定》检测标准。3、五金脚：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</si>
  <si>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女更衣室</t>
  </si>
  <si>
    <t>更衣柜</t>
  </si>
  <si>
    <t>900*420*1800</t>
  </si>
  <si>
    <r>
      <rPr>
        <sz val="10"/>
        <color theme="1"/>
        <rFont val="宋体"/>
        <charset val="134"/>
        <scheme val="major"/>
      </rPr>
      <t>▲1、材质：采用优质冷轧钢板：符合GB/T 35607-2024《绿色产品评价 家具》、QB/T 3826-1999《轻工产品金属镀层和化学处理层的耐腐蚀试验方法 中性盐雾试验(NSS)法》、QB/T 3827-1999《轻工产品金属镀层和化学处理层的耐腐蚀试验方法 乙酸盐雾试验(ASS)法》、QB/T 3828-1999《轻工产品金属镀层和化学处理层的耐腐蚀试验方法 铜盐加速乙酸盐雾试验(CASS)法》、QB/T 3832-1999《轻工产品金属镀层腐蚀试验结果的评价》、GB/T 20854-2025《金属和合金的腐蚀 循环暴露在盐雾、"干"和"湿"条件下的加速试验》、QB/T 4371-2012《家具抗菌性能的评价》、GB/T 1741-2020《漆膜耐霉菌性测定法》、GB/T 21609-2025《化学品急性眼刺激性/腐蚀性试验方法》、GB/T 43355-2023《塑料和其他无孔材料表面抗病毒活性的测定》、GB/T 19746-2018《金属和合金的腐蚀 盐溶液周浸试验》、GB/T 13299-2022《钢的游离渗碳体、珠光体和魏氏组织的评定方法》、GB/T 2039-2024《金属材料 单轴拉伸蠕变试验方法》标准要求：（1）品质属性-产品有害物质-家具涂层可迁移元素：铅、镉、铬、汞、锑、钡、硒、砷均未检出；（2）耐腐蚀试验：中性盐雾试验（NSS试验）≥300h连续喷雾，涂(镀)层本身及对基体的保护等级均为10级；乙酸盐雾试验（ASS试验）≥300h连续喷雾，涂(镀)层本身及对基体的保护等级均为10级；铜加速乙酸盐雾试验（CASS试验）≥300h连续喷雾，涂(镀)层本身及对基体的保护等级均为10级；（3） 盐雾、干、湿循环加速腐蚀试验：≥300h测试后样品表面无锈蚀现象；（4） 盐溶液周浸试验：≥300h测试后样品表面涂层未被腐蚀；（5） 急性眼刺激性/腐蚀性试验：角膜无损伤或溃疡，球结膜、虹膜正常；（6）抗病毒活性：对甲型流感病毒H1N1（ATCC）抗病毒活性值2.3，宿主细胞为SFF鸡胚胎蛋；（7） 抗菌性能-抑菌率：金黄色葡萄球菌、大肠杆菌（大肠埃希氏菌）培养48h抑菌率均为≥99%，宋内氏志贺氏菌培养48h抑菌率≥99%；（8）耐霉菌性-耐霉菌性等级：宛氏拟青霉、黑曲霉均优于或等于0级。（9）蠕变试验：初始应力(σ)150MPa持续24h，总伸长率≤1.00%、初始伸长率≤0.3%、弹性伸长率≤0.9%；（10）金相：4%HNO3+C2H5OH组织/500X，游离渗碳体优于或等于0级。</t>
    </r>
    <r>
      <rPr>
        <b/>
        <sz val="10"/>
        <color theme="1"/>
        <rFont val="宋体"/>
        <charset val="134"/>
        <scheme val="major"/>
      </rPr>
      <t>(▲谈判响应时须提供第三方检测机构出具的具有 CMA 标识的检测报告并加盖供应商公章)</t>
    </r>
    <r>
      <rPr>
        <sz val="10"/>
        <color theme="1"/>
        <rFont val="宋体"/>
        <charset val="134"/>
        <scheme val="major"/>
      </rPr>
      <t xml:space="preserve">
2、产品外观光滑平整，无划伤，开裂和变形，整柜外表涂层色泽一致，无涂层脱落或露底，焊接牢固。
3、加工工艺为：剪板、冲压、折弯、焊接、除油、酸洗磷化处理、静电喷涂。
4、表面处理：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5、五金：选用优质的锁具，锁头固定连接静拉力、锁芯拨动件扭矩、弹子锁与叶片锁使用寿命、钥匙拔出静拉力、钥匙开启扭矩、电镀件耐腐蚀检验合格，通过铜盐加速乙酸盐雾试验（CASS）连续喷雾≥500h，镀（涂）层对基体的保护等级≥10级，镀（涂）层本身的耐腐蚀等级≥10级，化学成分(质量分数)检测合格，互开率≤0.041%，符合GB/T 4336-2016《碳素钢和中低合金钢 多元素含量的测定 火花放电原子发射光谱法（常规法）》、QB/T 1621-2015《家具锁》、QB/T 3828-1999《轻工产品金属镀层和化学处理层的耐腐蚀试验方法 铜盐加速乙酸盐雾试验（CASS）法》、QB/T 3832-1999《轻工产品金属镀层腐蚀试验结果的评价》、GB/T 11253-2019《碳素结构钢冷轧钢板级钢带》检测标准。</t>
    </r>
  </si>
  <si>
    <t>换鞋柜</t>
  </si>
  <si>
    <r>
      <rPr>
        <sz val="10"/>
        <color theme="1"/>
        <rFont val="宋体"/>
        <charset val="134"/>
        <scheme val="major"/>
      </rPr>
      <t>▲1、材质：采用优质冷轧钢板：符合GB/T 35607-2024《绿色产品评价 家具》、QB/T 3826-1999《轻工产品金属镀层和化学处理层的耐腐蚀试验方法 中性盐雾试验(NSS)法》、QB/T 3827-1999《轻工产品金属镀层和化学处理层的耐腐蚀试验方法 乙酸盐雾试验(ASS)法》、QB/T 3828-1999《轻工产品金属镀层和化学处理层的耐腐蚀试验方法 铜盐加速乙酸盐雾试验(CASS)法》、QB/T 3832-1999《轻工产品金属镀层腐蚀试验结果的评价》、GB/T 20854-2025《金属和合金的腐蚀 循环暴露在盐雾、"干"和"湿"条件下的加速试验》、QB/T 4371-2012《家具抗菌性能的评价》、GB/T 1741-2020《漆膜耐霉菌性测定法》、GB/T 21609-2025《化学品急性眼刺激性/腐蚀性试验方法》、GB/T 43355-2023《塑料和其他无孔材料表面抗病毒活性的测定》、GB/T 19746-2018《金属和合金的腐蚀 盐溶液周浸试验》、GB/T 13299-2022《钢的游离渗碳体、珠光体和魏氏组织的评定方法》、GB/T 2039-2024《金属材料 单轴拉伸蠕变试验方法》标准要求：（1） 品质属性-产品有害物质-家具涂层可迁移元素：铅、镉、铬、汞、锑、钡、硒、砷均未检出；（2）耐腐蚀试验：中性盐雾试验（NSS试验）≥300h连续喷雾，涂(镀)层本身及对基体的保护等级均为10级；乙酸盐雾试验（ASS试验）≥300h连续喷雾，涂(镀)层本身及对基体的保护等级均为10级；铜加速乙酸盐雾试验（CASS试验）≥300h连续喷雾，涂(镀)层本身及对基体的保护等级均为10级；（3） 盐雾、干、湿循环加速腐蚀试验：≥300h测试后样品表面无锈蚀现象；（4） 盐溶液周浸试验：≥300h测试后样品表面涂层未被腐蚀；（5） 急性眼刺激性/腐蚀性试验：角膜无损伤或溃疡，球结膜、虹膜正常；（6） 抗病毒活性：对甲型流感病毒H1N1（ATCC）抗病毒活性值2.3，宿主细胞为SFF鸡胚胎蛋；（7） 抗菌性能-抑菌率：金黄色葡萄球菌、大肠杆菌（大肠埃希氏菌）培养48h抑菌率均为≥99%，宋内氏志贺氏菌培养48h抑菌率≥99%；（8） 耐霉菌性-耐霉菌性等级：宛氏拟青霉、黑曲霉均优于或等于0级。（9） 蠕变试验：初始应力(σ)150MPa持续24h，总伸长率≤1.00%、初始伸长率≤0.3%、弹性伸长率≤0.9%；（10） 金相：4%HNO3+C2H5OH组织/500X，游离渗碳体优于或等于0级。</t>
    </r>
    <r>
      <rPr>
        <b/>
        <sz val="10"/>
        <color theme="1"/>
        <rFont val="宋体"/>
        <charset val="134"/>
        <scheme val="major"/>
      </rPr>
      <t>(▲谈判响应时须提供第三方检测机构出具的具有 CMA 标识的检测报告并加盖供应商公章)</t>
    </r>
    <r>
      <rPr>
        <sz val="10"/>
        <color theme="1"/>
        <rFont val="宋体"/>
        <charset val="134"/>
        <scheme val="major"/>
      </rPr>
      <t xml:space="preserve">
2、产品外观光滑平整，无划伤，开裂和变形，整柜外表涂层色泽一致，无涂层脱落或露底，焊接牢固。
3、加工工艺为：剪板、冲压、折弯、焊接、除油、酸洗磷化处理、静电喷涂。
4、表面处理：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5、五金：选用优质的锁具，锁头固定连接静拉力、锁芯拨动件扭矩、弹子锁与叶片锁使用寿命、钥匙拔出静拉力、钥匙开启扭矩、电镀件耐腐蚀检验合格，通过铜盐加速乙酸盐雾试验（CASS）连续喷雾≥500h，镀（涂）层对基体的保护等级≥10级，镀（涂）层本身的耐腐蚀等级≥10级，化学成分(质量分数)检测合格，互开率≤0.041%，符合GB/T 4336-2016《碳素钢和中低合金钢 多元素含量的测定 火花放电原子发射光谱法（常规法）》、QB/T 1621-2015《家具锁》、QB/T 3828-1999《轻工产品金属镀层和化学处理层的耐腐蚀试验方法 铜盐加速乙酸盐雾试验（CASS）法》、QB/T 3832-1999《轻工产品金属镀层腐蚀试验结果的评价》、GB/T 11253-2019《碳素结构钢冷轧钢板级钢带》检测标准。</t>
    </r>
  </si>
  <si>
    <t>更衣凳</t>
  </si>
  <si>
    <t>900*400*400</t>
  </si>
  <si>
    <t>1、面料：采用优质阻燃绒布：甲醛含量未检出，可分解致癌芳香胺染料均未检出，染色牢度中耐碱汗渍与耐干摩擦≥3级，纺织产品中有害物质限制要求PH值6-7区间，邻苯基苯酚含量未检出，氯化苯残留量未检出，氯化甲苯残留量未检出，符合HJ 2546-2016《环境标志产品技术要求 纺织产品》、GB/T 18414-2025《纺织品 含氯苯酚和邻苯基苯酚的测定》、GB 18401-2024《国家纺织产品基本安全技术规范》、GB/T 20384-2024《纺织品 氯化苯和氯化甲苯类化合物的测定》检测标准。
2、海绵：采用优质阻燃海绵，感官要求：两侧表皮、污染、色泽、裂缝、气孔、气味检验合格，物理力学性能中25%压陷硬度245±18、65%/25%压陷比≥3.0%、75%压缩永久变形≤3.0%、回弹率≥50%、拉伸强度≥160Kpa、伸长率≥180%、撕裂强度≥4.5N/cm、干热老化后拉伸强度≥160Kpa、湿热老化后拉伸强度≥160Kpa，表观密度≥60kg/m³，长期疲劳性能中厚度损失≤4.0%、硬度损失≤30.0N。
3、脚架：采用优质钢架；金属喷漆（塑）涂层硬度≥5H，力学性能中下屈服强度≥280MPa、抗拉强度380-450MPa、断后伸长率≥35%，通过铜盐加速乙酸盐雾试验（CASS）连续喷雾≥800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11253-2019《碳素结构钢冷轧钢板级钢带》、GB/T 5312-2009《船舶用碳钢和碳锰钢无缝钢管》、GB/T 10561-2023《钢中非金属夹杂物含量的测定 标准评级图显微检验法》检测标准。</t>
  </si>
  <si>
    <t>男更衣室</t>
  </si>
  <si>
    <t>护士值班室</t>
  </si>
  <si>
    <t>办公台</t>
  </si>
  <si>
    <t>1200*600*750</t>
  </si>
  <si>
    <t xml:space="preserve">更衣柜 </t>
  </si>
  <si>
    <r>
      <rPr>
        <sz val="9"/>
        <color theme="1"/>
        <rFont val="宋体"/>
        <charset val="134"/>
        <scheme val="major"/>
      </rPr>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t>
    </r>
    <r>
      <rPr>
        <b/>
        <sz val="9"/>
        <color theme="1"/>
        <rFont val="宋体"/>
        <charset val="134"/>
        <scheme val="major"/>
      </rPr>
      <t>(▲谈判响应时须提供第三方检测机构出具的具有 CMA 标识的检测报告并加盖供应商公章)</t>
    </r>
    <r>
      <rPr>
        <sz val="9"/>
        <color theme="1"/>
        <rFont val="宋体"/>
        <charset val="134"/>
        <scheme val="major"/>
      </rPr>
      <t xml:space="preserve">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r>
  </si>
  <si>
    <t>医生值班室</t>
  </si>
  <si>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谈判响应时须提供第三方检测机构出具的具有 CMA 标识的检测报告并加盖供应商公章)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</si>
  <si>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r>
      <rPr>
        <sz val="9"/>
        <color theme="1"/>
        <rFont val="宋体"/>
        <charset val="134"/>
        <scheme val="major"/>
      </rPr>
      <t>▲1、材质：采用优质冷轧钢板：符合GB/T 35607-2024《绿色产品评价 家具》、QB/T 3826-1999《轻工产品金属镀层和化学处理层的耐腐蚀试验方法 中性盐雾试验(NSS)法》、QB/T 3827-1999《轻工产品金属镀层和化学处理层的耐腐蚀试验方法 乙酸盐雾试验(ASS)法》、QB/T 3828-1999《轻工产品金属镀层和化学处理层的耐腐蚀试验方法 铜盐加速乙酸盐雾试验(CASS)法》、QB/T 3832-1999《轻工产品金属镀层腐蚀试验结果的评价》、GB/T 20854-2025《金属和合金的腐蚀 循环暴露在盐雾、"干"和"湿"条件下的加速试验》、QB/T 4371-2012《家具抗菌性能的评价》、GB/T 1741-2020《漆膜耐霉菌性测定法》、GB/T 21609-2025《化学品急性眼刺激性/腐蚀性试验方法》、GB/T 43355-2023《塑料和其他无孔材料表面抗病毒活性的测定》、GB/T 19746-2018《金属和合金的腐蚀 盐溶液周浸试验》、GB/T 13299-2022《钢的游离渗碳体、珠光体和魏氏组织的评定方法》、GB/T 2039-2024《金属材料 单轴拉伸蠕变试验方法》标准要求：(1)品质属性-产品有害物质-家具涂层可迁移元素：铅、镉、铬、汞、锑、钡、硒、砷均未检出；(2) 耐腐蚀试验：中性盐雾试验（NSS试验）≥300h连续喷雾，涂(镀)层本身及对基体的保护等级均为10级；乙酸盐雾试验（ASS试验）≥300h连续喷雾，涂(镀)层本身及对基体的保护等级均为10级；铜加速乙酸盐雾试验（CASS试验）≥300h连续喷雾，涂(镀)层本身及对基体的保护等级均为10级；(3) 盐雾、干、湿循环加速腐蚀试验：≥300h测试后样品表面无锈蚀现象；(4) 盐溶液周浸试验：≥300h测试后样品表面涂层未被腐蚀；(5) 急性眼刺激性/腐蚀性试验：角膜无损伤或溃疡，球结膜、虹膜正常；(6) 抗病毒活性：对甲型流感病毒H1N1（ATCC）抗病毒活性值2.3，宿主细胞为SFF鸡胚胎蛋；(7) 抗菌性能-抑菌率：金黄色葡萄球菌、大肠杆菌（大肠埃希氏菌）培养48h抑菌率均为≥99%，宋内氏志贺氏菌培养48h抑菌率≥99%；(8)耐霉菌性-耐霉菌性等级：宛氏拟青霉、黑曲霉均优于或等于0级。(9) 蠕变试验：初始应力(σ)150MPa持续24h，总伸长率≤1.00%、初始伸长率≤0.3%、弹性伸长率≤0.9%；(10)金相：4%HNO3+C2H5OH组织/500X，游离渗碳体优于或等于0级。</t>
    </r>
    <r>
      <rPr>
        <b/>
        <sz val="9"/>
        <color theme="1"/>
        <rFont val="宋体"/>
        <charset val="134"/>
        <scheme val="major"/>
      </rPr>
      <t>(▲谈判响应时须提供第三方检测机构出具的具有 CMA 标识的检测报告并加盖供应商公章)</t>
    </r>
    <r>
      <rPr>
        <sz val="9"/>
        <color theme="1"/>
        <rFont val="宋体"/>
        <charset val="134"/>
        <scheme val="major"/>
      </rPr>
      <t xml:space="preserve">
2、产品外观光滑平整，无划伤，开裂和变形，整柜外表涂层色泽一致，无涂层脱落或露底，焊接牢固。
3、加工工艺为：剪板、冲压、折弯、焊接、除油、酸洗磷化处理、静电喷涂。
4、表面处理：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5、五金：选用优质的锁具，锁头固定连接静拉力、锁芯拨动件扭矩、弹子锁与叶片锁使用寿命、钥匙拔出静拉力、钥匙开启扭矩、电镀件耐腐蚀检验合格，通过铜盐加速乙酸盐雾试验（CASS）连续喷雾≥500h，镀（涂）层对基体的保护等级≥10级，镀（涂）层本身的耐腐蚀等级≥10级，化学成分(质量分数)检测合格，互开率≤0.041%，符合GB/T 4336-2016《碳素钢和中低合金钢 多元素含量的测定 火花放电原子发射光谱法（常规法）》、QB/T 1621-2015《家具锁》、QB/T 3828-1999《轻工产品金属镀层和化学处理层的耐腐蚀试验方法 铜盐加速乙酸盐雾试验（CASS）法》、QB/T 3832-1999《轻工产品金属镀层腐蚀试验结果的评价》、GB/T 11253-2019《碳素结构钢冷轧钢板级钢带》检测标准。</t>
    </r>
  </si>
  <si>
    <t>示教室</t>
  </si>
  <si>
    <t>会议台</t>
  </si>
  <si>
    <t>4800*1500*750</t>
  </si>
  <si>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谈判响应时须提供第三方检测机构出具的具有 CMA 标识的检测报告并加盖供应商公章)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</si>
  <si>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会议椅</t>
  </si>
  <si>
    <t>650*480*620</t>
  </si>
  <si>
    <t>张</t>
  </si>
  <si>
    <t>1、面料：采用优质阻燃网布：甲醛释放量含量未检出，染色牢度（碱性汗渍、耐干摩擦）≥4级，可分解致癌芳香胺染料23类未检出，pH值6.0-7.0，邻苯基苯酚含量未检出，氯化苯残留量未检出，氯化甲苯残留量未检出，符合HJ 2546-2016 《环境标志产品技术要求 纺织产品》、GB/T 18414-2025《纺织品 含氯苯酚和邻苯基苯酚的测定》、GB 18401-2024《国家纺织产品基本安全技术规范》、GB/T 20384-2024《纺织品 氯化苯和氯化甲苯类化合物的测定》检测标准。
2、海绵：采用优质阻燃海绵，感官要求：两侧表皮、污染、色泽、裂缝、气孔、气味检验合格，物理力学性能中25%压陷硬度245±18、65%/25%压陷比≥3.0%、75%压缩永久变形≤3.0%、回弹率≥50%、拉伸强度≥160Kpa、伸长率≥180%、撕裂强度≥4.5N/cm、干热老化后拉伸强度≥160Kpa、湿热老化后拉伸强度≥160Kpa，表观密度≥60kg/m³，长期疲劳性能中厚度损失≤4.0%、硬度损失≤30.0N。
3、脚架：采用优质弓形脚，通过铜盐加速乙酸盐雾试验（CASS）连续喷雾≥500h，镀（涂）层对基体的保护等级≥10级，镀（涂）层本身的耐腐蚀等级≥10级，化学成分(质量分数)检测合格，符合GB/T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</si>
  <si>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570*560*820</t>
  </si>
  <si>
    <t>1、面料:一体成型针织面料。
2、背框:PP材料,重金属：可溶性铅、可溶性镉、可溶性铬、可溶性汞均未检出，多溴联苯含量未检出，多溴二苯醚含量未检出，多环芳经含量均未检出，邻苯二甲酸酯增塑剂：DBP、BBP、DEHP、DNOP、DINP、DIDP均未检出，符合GB 28481-2012《塑料家具中有害物质限量》、GB/T 40906-2021《家具产品及其材料中禁限用物质测定方法 邻苯二甲酸酯增塑剂》、GB/T 40971-2021《家具产品及其材料中禁限用物质测定方法 多环芳经》检测标准。
3、海绵:优质海绵,感官要求：两侧表皮、污染、色泽、裂缝、气孔、气味检验合格，物理力学性能中25%压陷硬度245±18、60%/25%压陷比≥3.0%、75%压缩永久变形≤3.0%、回弹率≥50%、拉伸强度≥160Kpa、伸长率≥180%、撕裂强度≥4.5N/cm、干热老化后拉伸强度≥160Kpa、湿热老化后拉伸强度≥160Kpa，表观密度≥60kg/m³，长期疲劳性能中厚度损失≤4.0%、硬度损失≤30.0N。
4、座板：12mm多层热压成型曲木板，椅座可翻转，方便前后堆叠，含水率8-10%，合格试件数与有效试件总数之比≥98%，甲醛释放量含量未检出，符合GB/T 9846-2015《普通胶合板》、GB/T 38794-2020《家具中化学物质安全 甲醛释放量的测定》检测标准。
5、椅架:壁厚2.0mm钢架,金属喷漆（塑）涂层硬度≥5H，力学性能中下屈服强度≥280MPa、抗拉强度380-450MPa、断后伸长率≥35%，通过铜盐加速乙酸盐雾试验（CASS）连续喷雾≥800h，镀（涂）层对基体的保护等级≥10级，镀（涂）层本身的耐腐蚀等级≥10级，化学成分(质量分数)检测合格。</t>
  </si>
  <si>
    <t>配餐室</t>
  </si>
  <si>
    <t>配餐柜</t>
  </si>
  <si>
    <t>8900*500*1800</t>
  </si>
  <si>
    <t>（1）台面采用医用人造石，理化性能：耐香烟灼烧≥1级、抗球冲击无裂纹或破损、耐水蒸气无突起、龟裂、变色等变化、耐酸碱≥1级、耐高温≥1级、表面耐干热≥1级、耐沸水（质量增加百分率≤0.12%、厚度增加百分率≤0.12%）、表面耐划痕≥1级、吸水率≤0.2%、耐污染≥1级、洛氏硬度≥130HRC，巴氏硬度≥85HBA，耐化学药品性检测中试样表面无明显损伤，耐热性检测中试样表面无破裂、裂缝或起泡，放射性（IRa≤0.1Bq/kg、Iγ≤0.1Bq/kg ），符合JC/T 908-2013《人造石》、GB/T 24128-2018《塑料 塑料防霉剂的防霉效果评估》、GB/T 31402-2023《塑料和其他无孔材料表面抗菌活性的测定》、GB/T 26696-2011《家具用高分子材料台面板》、GB/T 38724-2020《家具中有害物质放射性的测定》检测标准。
（2）主台：采用1.0mm厚一级电解钢板，
（3）采用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（4）五金配件：采用优质品牌304不锈钢铰链、拉手、导轨、线盒，均经过防锈、防腐处理，通过乙酸盐雾连续喷雾实验，耐腐蚀等级为10级。 
（5）配置：主台+三抽柜+主机柜+键盘架+不锈钢踢脚线+人造石面</t>
  </si>
  <si>
    <t>餐台</t>
  </si>
  <si>
    <t>材质：台面25厘，实木多层板板芯，表面耐磨防火板贴面，防火防水功能。封边精细打磨后做防水油漆；
台架：
用优质钢管：直径76*1.2足厚，钢板底座 410*730*4mm，表面
黑色喷涂处理。，架子承受能力强，保证结实足够稳固，焊接部分采用高标准焊接，经酸洗、磷化、静电喷涂处理，对人体及周围环境不产生危害，无毒，无副作用，使用时无味。</t>
  </si>
  <si>
    <t>餐椅</t>
  </si>
  <si>
    <t>标准</t>
  </si>
  <si>
    <t>材质：主体框架选用优质白蜡木实木制作，采用出榫开槽实结构，粘合全部进口AB铁胶，表面经多次打磨环保油漆覆盖；靠背板实木多层板贴白蜡木木皮，坐垫软包35以上高密度海绵外扪耐磨西皮</t>
  </si>
  <si>
    <t>主任办公室</t>
  </si>
  <si>
    <t>2人位屏风卡位</t>
  </si>
  <si>
    <t>3200*1600*1100</t>
  </si>
  <si>
    <t>1、屏风框架：优质品牌铝材，通过铜盐加速乙酸盐雾试验（CASS）连续喷雾≥800h，镀（涂）层对基体的保护等级≥10级，镀（涂）层本身的耐腐蚀等级≥10级，抗拉强度≥380MPa，断后伸长率≥30%，韦氏硬度≥11HW，铝及铝合金化学元素含量≥99%，符合GB/T 228.1-2021《金属材料 拉伸试验 第1部分：室温试验方法》、QB/T 3828-1999《轻工产品金属镀层和化学处理层的耐腐蚀试验方法 铜盐加速乙酸盐雾试验（CASS）法》、QB/T 3832-1999《轻工产品金属镀层腐蚀试验结果的评价》、GB/T 20975.25-2020《铝及铝合金化学分析方法 第25部分：元素含量的测定 电感耦合等离子体原子发射光谱法》、YS/T 420-2000《铝合金韦氏硬度试验方法》检测标准。
2、桌板：环保板材，基材刨花板，板材密度0.70-0.80g/cm³，含水率3-8%，物理力学性能中静曲强度（平均值≥35.0MPa、5%分位值≥30.0MPa）、弹性模量（平均值≥3800MPa、5%分位值≥3600MPa）、表面胶合强度≥1.80MPa、内胶合强度≥0.80MPa、24h吸水厚度膨胀率≤6.0%及，握螺钉力（板面≥1500N、板边≥900N），甲醛释放含量未检出，挥发性有机化合物中苯、甲苯、二甲苯、TVOC未检出，金黄色葡萄球菌抑菌率≥99%，宛氏拟青霉防霉菌等级0级或1级，防潮性能≥0.1MPa，符合GB/T 4897-2015《刨花板》、GB 18580-2017《室内装饰装修材料人造板及其制品中甲醛释放限量》、GB/T 39600-2021《人造板及其制品甲醛释放量分级》、 《绿色产品评价 人造板和木质地板》、GB/T 17657-2022《人造板及饰面人造板理化性能试验方法》、QB/T 4371-2012《家具抗菌性能的评价》、JC/T 2039-2010《抗菌防霉木质装饰板》检测标准。
3、屏风面板：主屏从上到下配置桌上条纹玻璃+灰色面板，侧屏从上到下配置桌上条纹玻璃+灰色面板，桌下暖白面板+踢脚板走线面板。
4、屏风链接：采用铝合金转接柱卡扣式连接方式，连接稳固拆装便捷，转接柱厚度≧1.8mm。
5、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</si>
  <si>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班椅</t>
  </si>
  <si>
    <t>720*400*630</t>
  </si>
  <si>
    <t>1、面料：采用优质阻燃网布：甲醛释放量含量未检出，染色牢度（碱性汗渍、耐干摩擦）≥4级，可分解致癌芳香胺染料23类未检出，pH值6.0-7.0，邻苯基苯酚含量未检出，氯化苯残留量未检出，氯化甲苯残留量未检出，符合HJ 2546-2016 《环境标志产品技术要求 纺织产品》、GB/T 18414-2025《纺织品 含氯苯酚和邻苯基苯酚的测定》、GB 18401-2024《国家纺织产品基本安全技术规范》、GB/T 20384-2024《纺织品 氯化苯和氯化甲苯类化合物的测定》检测标准。
2、海绵：采用优质阻燃海绵，感官要求：两侧表皮、污染、色泽、裂缝、气孔、气味检验合格，物理力学性能中25%压陷硬度245±18、65%/25%压陷比≥3.0%、75%压缩永久变形≤3.0%、回弹率≥50%、拉伸强度≥160Kpa、伸长率≥180%、撕裂强度≥4.5N/cm、干热老化后拉伸强度≥160Kpa、湿热老化后拉伸强度≥160Kpa，表观密度≥60kg/m³，长期疲劳性能中厚度损失≤4.0%、硬度损失≤30.0N。
3、气压棒：采用优质气压棒：力特性、伸展速度、密封性能、耐高低温性能、抗压强度、侧拉强度、抗拉强度检验合格，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29525-2013《座椅升降气弹簧技术条件》检测标准。
4、底盘：采用优质转椅底盘：通过铜盐加速乙酸盐雾试验（CASS）连续喷雾≥500h，镀（涂）层对基体的保护等级≥10级，镀（涂）层本身的耐腐蚀等级≥10级，化学成分(质量分数)检测合格，符合GB/T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
5、脚轮：采用优质万向脚轮：邻苯二甲酸酯：DBP、BBP、DEHP、DNOP、DINP、DIDP均未检出、重金属：可溶性铅、可溶性镉、可溶性铬、可溶性汞均未检出，符合GB 28481-2012《塑料家具中有害物质限量》检测标准。</t>
  </si>
  <si>
    <t>1200*400*2000</t>
  </si>
  <si>
    <t>注：项目合计总价为包括全部设备、随配附件、备品备件、包装、人工、机械、运输、仓储、保险、劳保、安装调试、验收、培训、技术支持、质保期间一切费用、运抵指定交货地点的各种费用、税金及其他所有成本费用总和。</t>
  </si>
  <si>
    <t>北海市人民医院广西海上紧急医学救援中心家具（补充）采购项目（四层）</t>
  </si>
  <si>
    <t>手术换鞋区</t>
  </si>
  <si>
    <t>鞋柜</t>
  </si>
  <si>
    <r>
      <rPr>
        <sz val="9"/>
        <color theme="1"/>
        <rFont val="宋体"/>
        <charset val="134"/>
        <scheme val="major"/>
      </rPr>
      <t>▲1、材质：采用优质冷轧钢板：符合GB/T 35607-2024《绿色产品评价 家具》、QB/T 3826-1999《轻工产品金属镀层和化学处理层的耐腐蚀试验方法 中性盐雾试验(NSS)法》、QB/T 3827-1999《轻工产品金属镀层和化学处理层的耐腐蚀试验方法 乙酸盐雾试验(ASS)法》、QB/T 3828-1999《轻工产品金属镀层和化学处理层的耐腐蚀试验方法 铜盐加速乙酸盐雾试验(CASS)法》、QB/T 3832-1999《轻工产品金属镀层腐蚀试验结果的评价》、GB/T 20854-2025《金属和合金的腐蚀 循环暴露在盐雾、"干"和"湿"条件下的加速试验》、QB/T 4371-2012《家具抗菌性能的评价》、GB/T 1741-2020《漆膜耐霉菌性测定法》、GB/T 21609-2025《化学品急性眼刺激性/腐蚀性试验方法》、GB/T 43355-2023《塑料和其他无孔材料表面抗病毒活性的测定》、GB/T 19746-2018《金属和合金的腐蚀 盐溶液周浸试验》、GB/T 13299-2022《钢的游离渗碳体、珠光体和魏氏组织的评定方法》、GB/T 2039-2024《金属材料 单轴拉伸蠕变试验方法》标准要求：（1）品质属性-产品有害物质-家具涂层可迁移元素：铅、镉、铬、汞、锑、钡、硒、砷均未检出；（2） 耐腐蚀试验：中性盐雾试验（NSS试验）≥300h连续喷雾，涂(镀)层本身及对基体的保护等级均为10级；乙酸盐雾试验（ASS试验）≥300h连续喷雾，涂(镀)层本身及对基体的保护等级均为10级；铜加速乙酸盐雾试验（CASS试验）≥300h连续喷雾，涂(镀)层本身及对基体的保护等级均为10级；（3）盐雾、干、湿循环加速腐蚀试验：≥300h测试后样品表面无锈蚀现象；（4） 盐溶液周浸试验：≥300h测试后样品表面涂层未被腐蚀；（5） 急性眼刺激性/腐蚀性试验：角膜无损伤或溃疡，球结膜、虹膜正常；（6） 抗病毒活性：对甲型流感病毒H1N1（ATCC）抗病毒活性值2.3，宿主细胞为SFF鸡胚胎蛋；（7） 抗菌性能-抑菌率：金黄色葡萄球菌、大肠杆菌（大肠埃希氏菌）培养48h抑菌率均为≥99%，宋内氏志贺氏菌培养48h抑菌率≥99%；（8） 耐霉菌性-耐霉菌性等级：宛氏拟青霉、黑曲霉均优于或等于0级。（9） 蠕变试验：初始应力(σ)150MPa持续24h，总伸长率≤1.00%、初始伸长率≤0.3%、弹性伸长率≤0.9%；（10） 金相：4%HNO3+C2H5OH组织/500X，游离渗碳体优于或等于0级。</t>
    </r>
    <r>
      <rPr>
        <b/>
        <sz val="9"/>
        <color theme="1"/>
        <rFont val="宋体"/>
        <charset val="134"/>
        <scheme val="major"/>
      </rPr>
      <t>(▲谈判响应时须提供第三方检测机构出具的具有 CMA 标识的检测报告并加盖供应商公章)</t>
    </r>
    <r>
      <rPr>
        <sz val="9"/>
        <color theme="1"/>
        <rFont val="宋体"/>
        <charset val="134"/>
        <scheme val="major"/>
      </rPr>
      <t xml:space="preserve">
2、产品外观光滑平整，无划伤，开裂和变形，整柜外表涂层色泽一致，无涂层脱落或露底，焊接牢固。
3、加工工艺为：剪板、冲压、折弯、焊接、除油、酸洗磷化处理、静电喷涂。
4、表面处理：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5、五金：选用优质的锁具，锁头固定连接静拉力、锁芯拨动件扭矩、弹子锁与叶片锁使用寿命、钥匙拔出静拉力、钥匙开启扭矩、电镀件耐腐蚀检验合格，通过铜盐加速乙酸盐雾试验（CASS）连续喷雾≥500h，镀（涂）层对基体的保护等级≥10级，镀（涂）层本身的耐腐蚀等级≥10级，化学成分(质量分数)检测合格，互开率≤0.041%，符合GB/T 4336-2016《碳素钢和中低合金钢 多元素含量的测定 火花放电原子发射光谱法（常规法）》、QB/T 1621-2015《家具锁》、QB/T 3828-1999《轻工产品金属镀层和化学处理层的耐腐蚀试验方法 铜盐加速乙酸盐雾试验（CASS）法》、QB/T 3832-1999《轻工产品金属镀层腐蚀试验结果的评价》、GB/T 11253-2019《碳素结构钢冷轧钢板级钢带》检测标准。</t>
    </r>
  </si>
  <si>
    <t>格子柜</t>
  </si>
  <si>
    <t>3590*400*2000</t>
  </si>
  <si>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谈判响应时须提供第三方检测机构出具的具有 CMA 标识的检测报告并加盖供应商公章)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</si>
  <si>
    <t>500*480*900</t>
  </si>
  <si>
    <r>
      <rPr>
        <sz val="9"/>
        <color theme="1"/>
        <rFont val="宋体"/>
        <charset val="134"/>
        <scheme val="major"/>
      </rPr>
      <t>▲1、材质：采用优质冷轧钢板：符合GB/T 35607-2024《绿色产品评价 家具》、QB/T 3826-1999《轻工产品金属镀层和化学处理层的耐腐蚀试验方法 中性盐雾试验(NSS)法》、QB/T 3827-1999《轻工产品金属镀层和化学处理层的耐腐蚀试验方法 乙酸盐雾试验(ASS)法》、QB/T 3828-1999《轻工产品金属镀层和化学处理层的耐腐蚀试验方法 铜盐加速乙酸盐雾试验(CASS)法》、QB/T 3832-1999《轻工产品金属镀层腐蚀试验结果的评价》、GB/T 20854-2025《金属和合金的腐蚀 循环暴露在盐雾、"干"和"湿"条件下的加速试验》、QB/T 4371-2012《家具抗菌性能的评价》、GB/T 1741-2020《漆膜耐霉菌性测定法》、GB/T 21609-2025《化学品急性眼刺激性/腐蚀性试验方法》、GB/T 43355-2023《塑料和其他无孔材料表面抗病毒活性的测定》、GB/T 19746-2018《金属和合金的腐蚀 盐溶液周浸试验》、GB/T 13299-2022《钢的游离渗碳体、珠光体和魏氏组织的评定方法》、GB/T 2039-2024《金属材料 单轴拉伸蠕变试验方法》标准要求：（1） 品质属性-产品有害物质-家具涂层可迁移元素：铅、镉、铬、汞、锑、钡、硒、砷均未检出；（2） 耐腐蚀试验：中性盐雾试验（NSS试验）≥300h连续喷雾，涂(镀)层本身及对基体的保护等级均为10级；乙酸盐雾试验（ASS试验）≥300h连续喷雾，涂(镀)层本身及对基体的保护等级均为10级；铜加速乙酸盐雾试验（CASS试验）≥300h连续喷雾，涂(镀)层本身及对基体的保护等级均为10级；（3） 盐雾、干、湿循环加速腐蚀试验：≥300h测试后样品表面无锈蚀现象；（4） 盐溶液周浸试验：≥300h测试后样品表面涂层未被腐蚀；（5） 急性眼刺激性/腐蚀性试验：角膜无损伤或溃疡，球结膜、虹膜正常；（6） 抗病毒活性：对甲型流感病毒H1N1（ATCC）抗病毒活性值2.3，宿主细胞为SFF鸡胚胎蛋；（7） 抗菌性能-抑菌率：金黄色葡萄球菌、大肠杆菌（大肠埃希氏菌）培养48h抑菌率均为≥99%，宋内氏志贺氏菌培养48h抑菌率≥99%；（8） 耐霉菌性-耐霉菌性等级：宛氏拟青霉、黑曲霉均优于或等于0级。（9） 蠕变试验：初始应力(σ)150MPa持续24h，总伸长率≤1.00%、初始伸长率≤0.3%、弹性伸长率≤0.9%；（10）金相：4%HNO3+C2H5OH组织/500X，游离渗碳体优于或等于0级。</t>
    </r>
    <r>
      <rPr>
        <b/>
        <sz val="9"/>
        <color theme="1"/>
        <rFont val="宋体"/>
        <charset val="134"/>
        <scheme val="major"/>
      </rPr>
      <t>(▲谈判响应时须提供第三方检测机构出具的具有 CMA 标识的检测报告并加盖供应商公章)</t>
    </r>
    <r>
      <rPr>
        <sz val="9"/>
        <color theme="1"/>
        <rFont val="宋体"/>
        <charset val="134"/>
        <scheme val="major"/>
      </rPr>
      <t xml:space="preserve">
2、产品外观光滑平整，无划伤，开裂和变形，整柜外表涂层色泽一致，无涂层脱落或露底，焊接牢固。
3、加工工艺为：剪板、冲压、折弯、焊接、除油、酸洗磷化处理、静电喷涂。
4、表面处理：静电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
5、五金：选用优质的锁具，锁头固定连接静拉力、锁芯拨动件扭矩、弹子锁与叶片锁使用寿命、钥匙拔出静拉力、钥匙开启扭矩、电镀件耐腐蚀检验合格，通过铜盐加速乙酸盐雾试验（CASS）连续喷雾≥500h，镀（涂）层对基体的保护等级≥10级，镀（涂）层本身的耐腐蚀等级≥10级，化学成分(质量分数)检测合格，互开率≤0.041%，符合GB/T 4336-2016《碳素钢和中低合金钢 多元素含量的测定 火花放电原子发射光谱法（常规法）》、QB/T 1621-2015《家具锁》、QB/T 3828-1999《轻工产品金属镀层和化学处理层的耐腐蚀试验方法 铜盐加速乙酸盐雾试验（CASS）法》、QB/T 3832-1999《轻工产品金属镀层腐蚀试验结果的评价》、GB/T 11253-2019《碳素结构钢冷轧钢板级钢带》检测标准。</t>
    </r>
  </si>
  <si>
    <t>护士办公室</t>
  </si>
  <si>
    <t>定制屏风工位</t>
  </si>
  <si>
    <t>1000*600*1100</t>
  </si>
  <si>
    <t xml:space="preserve">护士办公室
</t>
  </si>
  <si>
    <t>个</t>
  </si>
  <si>
    <t>医生办公室</t>
  </si>
  <si>
    <t>4人位屏风</t>
  </si>
  <si>
    <t>2400*1200*1100</t>
  </si>
  <si>
    <t>2人位屏风</t>
  </si>
  <si>
    <t>2490*630*1100</t>
  </si>
  <si>
    <r>
      <rPr>
        <sz val="10"/>
        <color theme="1"/>
        <rFont val="宋体"/>
        <charset val="134"/>
        <scheme val="major"/>
      </rPr>
      <t>1、▲基材：三聚氰胺板：符合 GB/T 7911-2024《热固性树脂浸渍纸高压装饰层积板 (HPL)》、GB/T 35601-2024《绿色产品评价 人造板和木质地板》、GB/T 39600-2021《人造板及其制品甲醛释放量分级》、LY/T 2230-2013《人造板防霉性能评价》、QB/T 4371-2012《家具抗菌性能的评价》、GB/T 38309-2019《火灾烟气流毒性组分测试 FTIR 分析火灾烟气中气体组分的指南》、GB/T 42898-2023《建材产品中半挥发性有机化合物 (SVOC) 释放量的测试》标准要求：
(1)外观质量检验检测项目中：划痕、压痕、污珽、边缘缺损、缺角均符合要求，(2)物理力学性能：密度、表面耐磨、耐水蒸气、耐干热、耐湿热、耐划痕、耐污染、耐光色牢度、耐沸水、耐小球冲击、耐开裂均检验检测合格，(3)甲醛释放量≤0.025mg/m3，(4)品质属性：苯、甲苯、二甲苯、总挥发性有机化合物均未检出，单一半挥发性有机化合物释放量-邻苯二甲酸二丁酯未检出，(5)火灾烟气流毒性组分测试：①一氧化碳≤500ppm；②二氧化碳≤15000ppm；③氰化氢≤20ppm；④氯化氢≤10ppm；⑤溴化氢≤10ppm；⑥二氧化氮≤10ppm；⑦氟化氢≤10ppm；⑧二氧化硫≤50ppm，(6)抗菌性能：肺炎克雷伯氏菌、铜绿假单胞菌、霍乱弧菌抑菌率≥99%，(7)防霉性能：宛氏拟青霉、寄生曲霉防霉质量分级0级或1级。</t>
    </r>
    <r>
      <rPr>
        <b/>
        <sz val="10"/>
        <color theme="1"/>
        <rFont val="宋体"/>
        <charset val="134"/>
        <scheme val="major"/>
      </rPr>
      <t>(▲谈判响应时须提供第三方检测机构出具的具有 CMA 标识的检测报告并加盖供应商公章)</t>
    </r>
    <r>
      <rPr>
        <sz val="10"/>
        <color theme="1"/>
        <rFont val="宋体"/>
        <charset val="134"/>
        <scheme val="major"/>
      </rPr>
      <t xml:space="preserve">
2、饰面与封边：选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QB/T 4463-2025《家具用封边条》、GB/T 2406.2-2009《塑料 用氧指数法测定燃烧行为 第2部分：温室试验》、GB/T 4615-2013《聚氯乙烯 残留氯乙烯单体的测定 气相色谱法》检测标准。
3、环保白乳胶：选用优质品牌白乳胶，水基型胶粘剂中有害物质限量值中：游离甲醛、苯、甲苯+二甲苯未检出，水基型胶粘剂VOC含量限量未检出，水基型建筑胶粘剂中有毒有害物质的限量要求中卤代烃未检出，急性皮肤刺激性/腐蚀性试验检测无刺激性，符合HJ 2541-2016《环境标志产品技术要求 胶粘剂》、GB 33372-2020《胶粘剂挥发性有机化合物限量》、GB/T 21604-2022《化学品 急性皮肤刺激性/腐蚀性试验方法》检测标准。
4、五金件：①三合一连接件：力学性能：抗压强度≥240N、抗拉强度≥550N、抗拉强度≥70ON、扭矩≥7.0N•m，通过铜盐加速乙酸盐雾试验（CASS）连续喷雾≥500h，镀（涂）层对基体的保护等级≥10级，镀（涂）层本身的耐腐蚀等级≥10级，符合GB/T 28203-2011《家具用连接件技术要求及试验方法》、QB/T 3828-1999《轻工产品金属镀层和化学处理层的耐腐蚀试验方法 铜盐加速乙酸盐雾试验（CASS）法》、QB/T 3832-1999《轻工产品金属镀层腐蚀试验结果的评价》检测标准；②螺丝：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t>
    </r>
  </si>
  <si>
    <t>女值班室</t>
  </si>
  <si>
    <t>男值班室</t>
  </si>
  <si>
    <t>2800*1200*750</t>
  </si>
  <si>
    <t>护士站</t>
  </si>
  <si>
    <t>谈话室</t>
  </si>
  <si>
    <t xml:space="preserve">                                                                                                                                                                                                                                                                                                                                                                                                                                                                                                                                                                                                                                                                                                                                                                                     </t>
  </si>
  <si>
    <t>1400*600*750</t>
  </si>
  <si>
    <t xml:space="preserve">1、面料：采用优质阻燃网布：甲醛释放量含量未检出，染色牢度（碱性汗渍、耐干摩擦）≥4级，可分解致癌芳香胺染料23类未检出，pH值6.0-7.0，邻苯基苯酚含量未检出，氯化苯残留量未检出，氯化甲苯残留量未检出，符合HJ 2546-2016 《环境标志产品技术要求 纺织产品》、GB/T 18414-2025《纺织品 含氯苯酚和邻苯基苯酚的测定》、GB 18401-2024《国家纺织产品基本安全技术规范》、GB/T 20384-2024《纺织品 氯化苯和氯化甲苯类化合物的测定》检测标准。
2、海绵：采用优质阻燃海绵，感官要求：两侧表皮、污染、色泽、裂缝、气孔、气味检验合格，物理力学性能中25%压陷硬度245±18、65%/25%压陷比≥3.0%、75%压缩永久变形≤3.0%、回弹率≥50%、拉伸强度≥160Kpa、伸长率≥180%、撕裂强度≥4.5N/cm、干热老化后拉伸强度≥160Kpa、湿热老化后拉伸强度≥160Kpa，表观密度≥60kg/m³，长期疲劳性能中厚度损失≤4.0%、硬度损失≤30.0N。
3、气压棒：采用优质气压棒：力特性、伸展速度、密封性能、耐高低温性能、抗压强度、侧拉强度、抗拉强度检验合格，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29525-2013《座椅升降气弹簧技术条件》检测标准。
4、底盘：采用优质转椅底盘：通过铜盐加速乙酸盐雾试验（CASS）连续喷雾≥500h，镀（涂）层对基体的保护等级≥10级，镀（涂）层本身的耐腐蚀等级≥10级，化学成分(质量分数)检测合格，符合GB/T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11253-2019《碳素结构钢冷轧钢板级钢带》检测标准。
5、脚轮：采用优质万向脚轮：邻苯二甲酸酯：DBP、BBP、DEHP、DNOP、DINP、DIDP均未检出、重金属：可溶性铅、可溶性镉、可溶性铬、可溶性汞均未检出，符合GB 28481-2012《塑料家具中有害物质限量》检测标准。
</t>
  </si>
  <si>
    <t>家属等候区</t>
  </si>
  <si>
    <t>4人位等候椅</t>
  </si>
  <si>
    <t>2372*640*840</t>
  </si>
  <si>
    <t>扶手：采用ADC环保铝合金熔炼压铸成型后抛光静电喷塑处理
脚：  采用ADC环保铝合金熔炼压铸成型后抛光静电喷塑处理
座板：1、座板内部20*10*1.5方管、3mm扁铁、1mm冲孔板  拼接，采用OTC自动焊接机器手焊接，保证座椅单人位承重力达到200公斤以上
2、外包环保聚氨酯（PU）A/B聚醚发泡成型，横梁：90*80*1.2冷拔定型钢管，后加工安装螺丝，孔位打磨焊接位后静电喷涂处理
调节脚：外壳为201不锈钢冷冲成型，底部为优质静音塑料垫
说明：铝合金部分严格采用ADC环保铝合金材料进行加工钢制部分均采用鞍钢正材经专用模具一次性加工成型，焊接采用OTC自动焊接机器手焊接表面，表面处理严格，按照清洗、除油、清洗、磷化、清洗、风干、喷涂固化等工序进行处理，保证钢架部分力度稳定，表面光滑美观，单位承重力可承受200公斤以上，坐垫部分采用环保AB聚醚经专用模具一次发泡成型自然形成表面自结皮面，形成了良好的外韧内软的舒适状态，具有耐用扩寒作用</t>
  </si>
  <si>
    <t>家属更衣室</t>
  </si>
  <si>
    <t>家谈</t>
  </si>
  <si>
    <t>2490*500*750</t>
  </si>
  <si>
    <t>换鞋区</t>
  </si>
  <si>
    <t>1人位屏风卡位</t>
  </si>
  <si>
    <t>1600*1600*1100</t>
  </si>
  <si>
    <t xml:space="preserve">主任办公室
</t>
  </si>
  <si>
    <t>护士长办公室</t>
  </si>
  <si>
    <t>男护士值班室</t>
  </si>
  <si>
    <t>库房*2</t>
  </si>
  <si>
    <t>货架</t>
  </si>
  <si>
    <t>1500*500*2000</t>
  </si>
  <si>
    <t>1、基材：采用整体焊接式，焊点平整，结构稳固，承重、承压性好；所有部件均经打磨，砂光处理，免除钢板表面的毛刺、棱角确保对人体可能造成的伤害；
2、冷轧钢板：金属喷漆（塑）涂层硬度≥5H，力学性能中下屈服强度≥280MPa、抗拉强度380-450MPa、断后伸长率≥35%，脱碳层深度≥0.20mm，通过铜盐加速乙酸盐雾试验（CASS）连续喷雾≥800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11253-2019《碳素结构钢冷轧钢板级钢带》、GB/T 10561-2005《钢中非金属夹杂物含量的测定—标准评级图显微检验法》、GB/T 10561-2023《钢中非金属夹杂物含量的测定 标准评级图显微检验法》检测标准。
3、钢管：金属喷漆（塑）涂层硬度≥5H，力学性能中下屈服强度≥280MPa、抗拉强度380-450MPa、断后伸长率≥35%，通过铜盐加速乙酸盐雾试验（CASS）连续喷雾≥800h，镀（涂）层对基体的保护等级≥10级，镀（涂）层本身的耐腐蚀等级≥10级，化学成分(质量分数)检测合格，符合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11253-2019《碳素结构钢冷轧钢板级钢带》、GB/T 5312-2009《船舶用碳钢和碳锰钢无缝钢管》、GB/T 10561-2023《钢中非金属夹杂物含量的测定 标准评级图显微检验法》检测标准。
4、喷涂粉末：色泽均匀，无异物，呈松散粉末状，涂膜外观正常，铅笔硬度（内聚破坏中擦伤）≥2H,240h耐酸性无异常，168h耐碱性无异常，500h耐盐雾划痕处单向腐蚀蔓延宽度0.9mm，未划痕区无起泡、生锈、开裂、剥落等异常现象，符合HG/T 2006-2022《热固性和热塑性粉末涂料》检测标准。</t>
  </si>
  <si>
    <t>工人更衣间</t>
  </si>
  <si>
    <t>3080*500*1800</t>
  </si>
  <si>
    <t>1200*600*1100</t>
  </si>
  <si>
    <t>矮柜</t>
  </si>
  <si>
    <t>1200W*400D*800</t>
  </si>
  <si>
    <t>600W*400D*800</t>
  </si>
  <si>
    <t>检验台</t>
  </si>
  <si>
    <t>7290*500*750</t>
  </si>
  <si>
    <t>1400*500*750</t>
  </si>
  <si>
    <t>北海市人民医院广西海上紧急医学救援中心家具（补充）采购项目（五层）</t>
  </si>
  <si>
    <t>智慧教室</t>
  </si>
  <si>
    <t>模型柜</t>
  </si>
  <si>
    <t xml:space="preserve">个 </t>
  </si>
  <si>
    <t>1.材质：所有板件采用优质木纹色实木多层板；密度≥0.70g/cm³，胶层剪切强度≥60MPa，耐剥离力≥200N，握螺钉力（板边≥900N、板面≥1500N），甲醛释放量含量未检出，挥发性有机化合物中苯、甲苯、二甲苯、TVOC未检出，金黄色葡萄球菌抑菌率≥99.50%，宛氏拟青霉防霉菌等级0级或1级，符合GB/T 39600-2021《人造板及其制品甲醛释放量分级》、JC/T 2039-2010《抗菌防霉木质装饰板》、GB 18580-2017《室内装饰装修材料人造板及其制品中甲醛释放限量》、GB/T 9846-2015《普通胶合板》、QB/T 4371-2012《家具抗菌性能的评价》、《绿色产品评价 人造板和木质地板》、GB/T 17657-2022《人造板及饰面人造板理化性能试验方法》检测标准。
2.面材：采用三聚氰胺饰面纸，甲醛释放量未检出，挥发物含量7-8%，预固化度40-50%耐磨转数≥9000r，纵横向伸缩率（纵向≤2.0%、横向≤2.0%），符合 GB/T 28995-2022《人造板饰面专用纸》检测标准。
3.封边：采用优质PVC封边条，理化性能：耐干热性、耐磨性、耐开裂性、耐老化性、耐冷热循环性、耐光色牢度(灰色样卡）检测合格；塑料封边条有害物质限量中甲醛释放量未检出，可迁移元素（可溶性重金属）：铅(Pb)、镉(Cd)、铬(Cr)、汞(Hg)、砷(As)、锑(Sb)、硒(Se)均未检出；残留氯乙烯单体未检出；氧指数30-40%。
4.五金配件：三合一连接件：力学性能：抗压强度≥240N、抗拉强度≥550N、抗拉强度≥70ON、扭矩≥7.0N•m，通过铜盐加速乙酸盐雾试验（CASS）连续喷雾≥500h，镀（涂）层对基体的保护等级≥10级，镀（涂）层本身的耐腐蚀等级≥10级。螺丝：通过铜盐加速乙酸盐雾试验（CASS）连续喷雾≥500h，镀（涂）层对基体的保护等级≥10级，镀（涂）层本身的耐腐蚀等级≥10级，化学成分(质量分数)检测合格。铰链：垂直静载荷与水平静载荷检验合格，通过铜盐加速乙酸盐雾试验（CASS）连续喷雾≥500h，镀（涂）层对基体的保护等级≥10级，镀（涂）层本身的耐腐蚀等级≥10级，化学成分(质量分数)检测合格，符合QB/T 2189-2013《家具五金 杯状暗铰链》、GB/T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3832-1999《轻工产品金属镀层腐蚀试验结果的评价》检测标准。
5.结构：平开门结构，隐藏式门把手，叠放区设置活动隔板，挂衣区设置铝合金挂衣架。</t>
  </si>
  <si>
    <t>6边形拼桌</t>
  </si>
  <si>
    <t>直径1600*高750</t>
  </si>
  <si>
    <t>多功能讲台</t>
  </si>
  <si>
    <t>1100*700*1050</t>
  </si>
  <si>
    <t>电教室</t>
  </si>
  <si>
    <t>电脑桌</t>
  </si>
  <si>
    <t>800*600*750</t>
  </si>
  <si>
    <t>库房</t>
  </si>
  <si>
    <t>12个考试站</t>
  </si>
  <si>
    <t>办公桌</t>
  </si>
  <si>
    <t>1400*600*760</t>
  </si>
  <si>
    <t>模拟ICU</t>
  </si>
  <si>
    <t>中控室、办公室</t>
  </si>
  <si>
    <t>控制台</t>
  </si>
  <si>
    <t>3200*800*1100</t>
  </si>
  <si>
    <t>1、基材：采用E1级高密度中纤板,优质绿色环保产品,甲醛含量≤1.0mg/L密度≥760kg/m3,静曲张度≥ 51.2Mpa,吸水膨胀率≤8.1%；
2、烤漆涂层固化后其涂层的稳定性、耐久性、耐候性、耐摩擦性、耐腐蚀性和硬度高，经抛光后，表面光洁度高，镜面效果好； 
3、防潮、防水性能 优越；不需封边；易清洁，不渗油，不褪色；                                        
4、主体框架：材质为冷轧钢板SGCC冲压折弯成型，均匀数控剪切，平稳冲压，无焦点焊接，打沙，脱脂，酸洗，防锈磷化，静电喷塑，承重部分为1.5厚冷轧钢。主框架为1.2厚冷轧钢板。门板以及托盘结构件厚度为1.2厚冷轧钢板。
5、散热：调度控制台底部设计空间大，前后有门，前后门上有散气孔，可实现空气对流通畅，使设备安全性得到有效保证。
6、理线：调度控制台内部设计专业的强弱电布线设计，将电源线与信号线使用专业线槽分开布置，确保不互相干扰。
7、屏风：显示器后屏风采用工业拉铝型材，表面黑色喷涂处理，凹槽可悬挂显示器支架;后屏风顶端镶嵌亚克力及发光灯带，铝型材横截面尺寸是根据此款式控制台架构特殊制定制，可安装特制的LCD支架、工作灯、电话架、文件架等，以明确坐席功能及提升整体形象。
8、钢制键盘架：双节走珠滑轨</t>
  </si>
  <si>
    <t>2400*1200*760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</si>
</sst>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DBNum1][$-804]General"/>
    <numFmt numFmtId="178" formatCode="0.00_ "/>
  </numFmts>
  <fonts count="45">
    <font>
      <sz val="11"/>
      <color rgb="FF000000"/>
      <name val="Arial"/>
      <charset val="204"/>
    </font>
    <font>
      <sz val="14"/>
      <name val="Arial"/>
      <charset val="134"/>
    </font>
    <font>
      <sz val="12"/>
      <name val="宋体"/>
      <charset val="134"/>
      <scheme val="major"/>
    </font>
    <font>
      <sz val="16"/>
      <name val="Arial"/>
      <charset val="134"/>
    </font>
    <font>
      <sz val="11"/>
      <name val="Arial"/>
      <charset val="134"/>
    </font>
    <font>
      <b/>
      <sz val="19"/>
      <color theme="1"/>
      <name val="宋体"/>
      <charset val="134"/>
    </font>
    <font>
      <b/>
      <sz val="14"/>
      <color theme="1"/>
      <name val="宋体"/>
      <charset val="134"/>
    </font>
    <font>
      <sz val="12"/>
      <color theme="1"/>
      <name val="宋体"/>
      <charset val="134"/>
      <scheme val="major"/>
    </font>
    <font>
      <sz val="12"/>
      <color theme="1"/>
      <name val="宋体"/>
      <charset val="134"/>
    </font>
    <font>
      <sz val="10"/>
      <color theme="1"/>
      <name val="宋体"/>
      <charset val="134"/>
      <scheme val="major"/>
    </font>
    <font>
      <sz val="9"/>
      <color theme="1"/>
      <name val="宋体"/>
      <charset val="134"/>
      <scheme val="major"/>
    </font>
    <font>
      <sz val="16"/>
      <color theme="1"/>
      <name val="宋体"/>
      <charset val="134"/>
    </font>
    <font>
      <sz val="16"/>
      <color theme="1"/>
      <name val="Arial"/>
      <charset val="134"/>
    </font>
    <font>
      <sz val="14"/>
      <color theme="1"/>
      <name val="宋体"/>
      <charset val="134"/>
    </font>
    <font>
      <sz val="14"/>
      <color theme="1"/>
      <name val="Arial"/>
      <charset val="134"/>
    </font>
    <font>
      <sz val="11"/>
      <color theme="1"/>
      <name val="Arial"/>
      <charset val="134"/>
    </font>
    <font>
      <b/>
      <sz val="19"/>
      <name val="宋体"/>
      <charset val="134"/>
    </font>
    <font>
      <sz val="2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新細明體"/>
      <charset val="134"/>
    </font>
    <font>
      <b/>
      <sz val="10"/>
      <color theme="1"/>
      <name val="宋体"/>
      <charset val="134"/>
      <scheme val="major"/>
    </font>
    <font>
      <b/>
      <sz val="9"/>
      <color theme="1"/>
      <name val="宋体"/>
      <charset val="134"/>
      <scheme val="major"/>
    </font>
    <font>
      <b/>
      <sz val="20"/>
      <color theme="1"/>
      <name val="宋体"/>
      <charset val="134"/>
    </font>
    <font>
      <b/>
      <sz val="11"/>
      <color theme="1"/>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38" fillId="0" borderId="0">
      <alignment vertical="center"/>
    </xf>
    <xf numFmtId="0" fontId="39" fillId="0" borderId="0"/>
  </cellStyleXfs>
  <cellXfs count="39">
    <xf numFmtId="0" fontId="0" fillId="0" borderId="0" xfId="0" applyFill="1" applyBorder="1" applyAlignment="1">
      <alignment horizontal="left" vertical="top" wrapText="1"/>
    </xf>
    <xf numFmtId="0" fontId="0" fillId="2"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5" fillId="2" borderId="0" xfId="51"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51" applyFont="1" applyFill="1" applyBorder="1" applyAlignment="1">
      <alignment horizontal="center" vertical="center"/>
    </xf>
    <xf numFmtId="0" fontId="7" fillId="0" borderId="1" xfId="50" applyFont="1" applyFill="1" applyBorder="1" applyAlignment="1">
      <alignment horizontal="center" vertical="center" wrapText="1"/>
    </xf>
    <xf numFmtId="0" fontId="7"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0" xfId="51" applyFont="1" applyFill="1" applyBorder="1" applyAlignment="1">
      <alignment horizontal="center" vertical="center"/>
    </xf>
    <xf numFmtId="0" fontId="2" fillId="0" borderId="0" xfId="0" applyFont="1" applyFill="1" applyBorder="1" applyAlignment="1">
      <alignment horizontal="left" vertical="center" wrapText="1"/>
    </xf>
    <xf numFmtId="0" fontId="17" fillId="0" borderId="0" xfId="0" applyFont="1" applyFill="1" applyAlignment="1">
      <alignment horizontal="justify" vertical="top" wrapText="1"/>
    </xf>
    <xf numFmtId="0" fontId="17" fillId="0" borderId="0" xfId="0" applyFont="1" applyFill="1" applyBorder="1" applyAlignment="1">
      <alignment horizontal="justify"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Diana's MN lists2008" xfId="50"/>
    <cellStyle name="常规_Sheet1" xfId="51"/>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6.png"/><Relationship Id="rId8" Type="http://schemas.openxmlformats.org/officeDocument/2006/relationships/image" Target="../media/image27.jpeg"/><Relationship Id="rId7" Type="http://schemas.openxmlformats.org/officeDocument/2006/relationships/image" Target="../media/image26.jpeg"/><Relationship Id="rId6" Type="http://schemas.openxmlformats.org/officeDocument/2006/relationships/image" Target="../media/image25.png"/><Relationship Id="rId5" Type="http://schemas.openxmlformats.org/officeDocument/2006/relationships/image" Target="../media/image1.jpeg"/><Relationship Id="rId4" Type="http://schemas.openxmlformats.org/officeDocument/2006/relationships/image" Target="../media/image5.png"/><Relationship Id="rId34" Type="http://schemas.openxmlformats.org/officeDocument/2006/relationships/image" Target="../media/image22.png"/><Relationship Id="rId33" Type="http://schemas.openxmlformats.org/officeDocument/2006/relationships/image" Target="../media/image40.jpeg"/><Relationship Id="rId32" Type="http://schemas.openxmlformats.org/officeDocument/2006/relationships/image" Target="../media/image20.png"/><Relationship Id="rId31" Type="http://schemas.openxmlformats.org/officeDocument/2006/relationships/image" Target="../media/image39.jpeg"/><Relationship Id="rId30" Type="http://schemas.openxmlformats.org/officeDocument/2006/relationships/image" Target="../media/image19.png"/><Relationship Id="rId3" Type="http://schemas.openxmlformats.org/officeDocument/2006/relationships/image" Target="../media/image4.png"/><Relationship Id="rId29" Type="http://schemas.openxmlformats.org/officeDocument/2006/relationships/image" Target="../media/image38.jpeg"/><Relationship Id="rId28" Type="http://schemas.openxmlformats.org/officeDocument/2006/relationships/image" Target="../media/image37.png"/><Relationship Id="rId27" Type="http://schemas.openxmlformats.org/officeDocument/2006/relationships/image" Target="../media/image36.jpeg"/><Relationship Id="rId26" Type="http://schemas.openxmlformats.org/officeDocument/2006/relationships/image" Target="../media/image35.jpeg"/><Relationship Id="rId25" Type="http://schemas.openxmlformats.org/officeDocument/2006/relationships/image" Target="../media/image34.png"/><Relationship Id="rId24" Type="http://schemas.openxmlformats.org/officeDocument/2006/relationships/image" Target="../media/image13.png"/><Relationship Id="rId23" Type="http://schemas.openxmlformats.org/officeDocument/2006/relationships/image" Target="../media/image16.png"/><Relationship Id="rId22" Type="http://schemas.openxmlformats.org/officeDocument/2006/relationships/image" Target="../media/image2.png"/><Relationship Id="rId21" Type="http://schemas.openxmlformats.org/officeDocument/2006/relationships/image" Target="../media/image33.png"/><Relationship Id="rId20" Type="http://schemas.openxmlformats.org/officeDocument/2006/relationships/image" Target="../media/image12.jpeg"/><Relationship Id="rId2" Type="http://schemas.openxmlformats.org/officeDocument/2006/relationships/image" Target="../media/image24.png"/><Relationship Id="rId19" Type="http://schemas.openxmlformats.org/officeDocument/2006/relationships/image" Target="../media/image17.png"/><Relationship Id="rId18" Type="http://schemas.openxmlformats.org/officeDocument/2006/relationships/image" Target="../media/image11.png"/><Relationship Id="rId17" Type="http://schemas.openxmlformats.org/officeDocument/2006/relationships/image" Target="../media/image10.png"/><Relationship Id="rId16" Type="http://schemas.openxmlformats.org/officeDocument/2006/relationships/image" Target="../media/image9.png"/><Relationship Id="rId15" Type="http://schemas.openxmlformats.org/officeDocument/2006/relationships/image" Target="../media/image8.png"/><Relationship Id="rId14" Type="http://schemas.openxmlformats.org/officeDocument/2006/relationships/image" Target="../media/image32.png"/><Relationship Id="rId13" Type="http://schemas.openxmlformats.org/officeDocument/2006/relationships/image" Target="../media/image31.jpeg"/><Relationship Id="rId12" Type="http://schemas.openxmlformats.org/officeDocument/2006/relationships/image" Target="../media/image30.png"/><Relationship Id="rId11" Type="http://schemas.openxmlformats.org/officeDocument/2006/relationships/image" Target="../media/image29.png"/><Relationship Id="rId10" Type="http://schemas.openxmlformats.org/officeDocument/2006/relationships/image" Target="../media/image28.png"/><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9" Type="http://schemas.openxmlformats.org/officeDocument/2006/relationships/image" Target="../media/image4.png"/><Relationship Id="rId8" Type="http://schemas.openxmlformats.org/officeDocument/2006/relationships/image" Target="../media/image47.jpeg"/><Relationship Id="rId7" Type="http://schemas.openxmlformats.org/officeDocument/2006/relationships/image" Target="../media/image46.png"/><Relationship Id="rId6" Type="http://schemas.openxmlformats.org/officeDocument/2006/relationships/image" Target="../media/image45.png"/><Relationship Id="rId5" Type="http://schemas.openxmlformats.org/officeDocument/2006/relationships/image" Target="../media/image32.png"/><Relationship Id="rId4" Type="http://schemas.openxmlformats.org/officeDocument/2006/relationships/image" Target="../media/image44.png"/><Relationship Id="rId3" Type="http://schemas.openxmlformats.org/officeDocument/2006/relationships/image" Target="../media/image43.png"/><Relationship Id="rId2" Type="http://schemas.openxmlformats.org/officeDocument/2006/relationships/image" Target="../media/image42.png"/><Relationship Id="rId18" Type="http://schemas.openxmlformats.org/officeDocument/2006/relationships/image" Target="../media/image20.png"/><Relationship Id="rId17" Type="http://schemas.openxmlformats.org/officeDocument/2006/relationships/image" Target="../media/image19.png"/><Relationship Id="rId16" Type="http://schemas.openxmlformats.org/officeDocument/2006/relationships/image" Target="../media/image52.jpeg"/><Relationship Id="rId15" Type="http://schemas.openxmlformats.org/officeDocument/2006/relationships/image" Target="../media/image51.jpeg"/><Relationship Id="rId14" Type="http://schemas.openxmlformats.org/officeDocument/2006/relationships/image" Target="../media/image50.png"/><Relationship Id="rId13" Type="http://schemas.openxmlformats.org/officeDocument/2006/relationships/image" Target="../media/image49.png"/><Relationship Id="rId12" Type="http://schemas.openxmlformats.org/officeDocument/2006/relationships/image" Target="../media/image48.jpeg"/><Relationship Id="rId11" Type="http://schemas.openxmlformats.org/officeDocument/2006/relationships/image" Target="../media/image5.png"/><Relationship Id="rId10" Type="http://schemas.openxmlformats.org/officeDocument/2006/relationships/image" Target="../media/image23.png"/><Relationship Id="rId1" Type="http://schemas.openxmlformats.org/officeDocument/2006/relationships/image" Target="../media/image4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391160</xdr:colOff>
      <xdr:row>5</xdr:row>
      <xdr:rowOff>751205</xdr:rowOff>
    </xdr:from>
    <xdr:to>
      <xdr:col>3</xdr:col>
      <xdr:colOff>1157605</xdr:colOff>
      <xdr:row>5</xdr:row>
      <xdr:rowOff>1993265</xdr:rowOff>
    </xdr:to>
    <xdr:pic>
      <xdr:nvPicPr>
        <xdr:cNvPr id="2" name="ID_2D22863B4FB5423C9AF03C4CC842AC49" descr="c37262752acb467378f391170374c27"/>
        <xdr:cNvPicPr>
          <a:picLocks noChangeAspect="1" noChangeArrowheads="1"/>
        </xdr:cNvPicPr>
      </xdr:nvPicPr>
      <xdr:blipFill>
        <a:blip r:embed="rId1" cstate="print">
          <a:extLst>
            <a:ext uri="{28A0092B-C50C-407E-A947-70E740481C1C}">
              <a14:useLocalDpi xmlns:a14="http://schemas.microsoft.com/office/drawing/2010/main" val="0"/>
            </a:ext>
          </a:extLst>
        </a:blip>
        <a:srcRect l="21053" t="9175" r="15788" b="1835"/>
        <a:stretch>
          <a:fillRect/>
        </a:stretch>
      </xdr:blipFill>
      <xdr:spPr>
        <a:xfrm>
          <a:off x="2448560" y="8283575"/>
          <a:ext cx="766445"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308610</xdr:colOff>
      <xdr:row>7</xdr:row>
      <xdr:rowOff>741045</xdr:rowOff>
    </xdr:from>
    <xdr:to>
      <xdr:col>3</xdr:col>
      <xdr:colOff>1434465</xdr:colOff>
      <xdr:row>7</xdr:row>
      <xdr:rowOff>2056765</xdr:rowOff>
    </xdr:to>
    <xdr:pic>
      <xdr:nvPicPr>
        <xdr:cNvPr id="3" name="图片 2"/>
        <xdr:cNvPicPr>
          <a:picLocks noChangeAspect="1"/>
        </xdr:cNvPicPr>
      </xdr:nvPicPr>
      <xdr:blipFill>
        <a:blip r:embed="rId2"/>
        <a:stretch>
          <a:fillRect/>
        </a:stretch>
      </xdr:blipFill>
      <xdr:spPr>
        <a:xfrm>
          <a:off x="2366010" y="18649950"/>
          <a:ext cx="1125855" cy="1315720"/>
        </a:xfrm>
        <a:prstGeom prst="rect">
          <a:avLst/>
        </a:prstGeom>
        <a:noFill/>
        <a:ln w="9525">
          <a:noFill/>
        </a:ln>
      </xdr:spPr>
    </xdr:pic>
    <xdr:clientData/>
  </xdr:twoCellAnchor>
  <xdr:twoCellAnchor editAs="oneCell">
    <xdr:from>
      <xdr:col>3</xdr:col>
      <xdr:colOff>260350</xdr:colOff>
      <xdr:row>8</xdr:row>
      <xdr:rowOff>519430</xdr:rowOff>
    </xdr:from>
    <xdr:to>
      <xdr:col>3</xdr:col>
      <xdr:colOff>1438275</xdr:colOff>
      <xdr:row>8</xdr:row>
      <xdr:rowOff>1682115</xdr:rowOff>
    </xdr:to>
    <xdr:pic>
      <xdr:nvPicPr>
        <xdr:cNvPr id="4" name="图片 3"/>
        <xdr:cNvPicPr>
          <a:picLocks noChangeAspect="1"/>
        </xdr:cNvPicPr>
      </xdr:nvPicPr>
      <xdr:blipFill>
        <a:blip r:embed="rId3"/>
        <a:stretch>
          <a:fillRect/>
        </a:stretch>
      </xdr:blipFill>
      <xdr:spPr>
        <a:xfrm>
          <a:off x="2317750" y="23533735"/>
          <a:ext cx="1177925" cy="1162685"/>
        </a:xfrm>
        <a:prstGeom prst="rect">
          <a:avLst/>
        </a:prstGeom>
        <a:noFill/>
        <a:ln w="9525">
          <a:noFill/>
        </a:ln>
      </xdr:spPr>
    </xdr:pic>
    <xdr:clientData/>
  </xdr:twoCellAnchor>
  <xdr:twoCellAnchor editAs="oneCell">
    <xdr:from>
      <xdr:col>3</xdr:col>
      <xdr:colOff>164465</xdr:colOff>
      <xdr:row>12</xdr:row>
      <xdr:rowOff>392430</xdr:rowOff>
    </xdr:from>
    <xdr:to>
      <xdr:col>3</xdr:col>
      <xdr:colOff>1553845</xdr:colOff>
      <xdr:row>12</xdr:row>
      <xdr:rowOff>1383030</xdr:rowOff>
    </xdr:to>
    <xdr:pic>
      <xdr:nvPicPr>
        <xdr:cNvPr id="5" name="图片 4" descr="方通更衣凳.png"/>
        <xdr:cNvPicPr>
          <a:picLocks noChangeAspect="1"/>
        </xdr:cNvPicPr>
      </xdr:nvPicPr>
      <xdr:blipFill>
        <a:blip r:embed="rId4" cstate="print"/>
        <a:srcRect l="9776" t="15148" r="7815" b="16627"/>
        <a:stretch>
          <a:fillRect/>
        </a:stretch>
      </xdr:blipFill>
      <xdr:spPr>
        <a:xfrm>
          <a:off x="2221865" y="39764970"/>
          <a:ext cx="1389380" cy="990600"/>
        </a:xfrm>
        <a:prstGeom prst="rect">
          <a:avLst/>
        </a:prstGeom>
      </xdr:spPr>
    </xdr:pic>
    <xdr:clientData/>
  </xdr:twoCellAnchor>
  <xdr:twoCellAnchor editAs="oneCell">
    <xdr:from>
      <xdr:col>3</xdr:col>
      <xdr:colOff>398780</xdr:colOff>
      <xdr:row>10</xdr:row>
      <xdr:rowOff>306070</xdr:rowOff>
    </xdr:from>
    <xdr:to>
      <xdr:col>3</xdr:col>
      <xdr:colOff>1219835</xdr:colOff>
      <xdr:row>10</xdr:row>
      <xdr:rowOff>1637030</xdr:rowOff>
    </xdr:to>
    <xdr:pic>
      <xdr:nvPicPr>
        <xdr:cNvPr id="6" name="图片 5"/>
        <xdr:cNvPicPr>
          <a:picLocks noChangeAspect="1"/>
        </xdr:cNvPicPr>
      </xdr:nvPicPr>
      <xdr:blipFill>
        <a:blip r:embed="rId5"/>
        <a:stretch>
          <a:fillRect/>
        </a:stretch>
      </xdr:blipFill>
      <xdr:spPr>
        <a:xfrm>
          <a:off x="2456180" y="29340175"/>
          <a:ext cx="821055" cy="1330960"/>
        </a:xfrm>
        <a:prstGeom prst="rect">
          <a:avLst/>
        </a:prstGeom>
        <a:noFill/>
        <a:ln w="9525">
          <a:noFill/>
        </a:ln>
      </xdr:spPr>
    </xdr:pic>
    <xdr:clientData/>
  </xdr:twoCellAnchor>
  <xdr:twoCellAnchor editAs="oneCell">
    <xdr:from>
      <xdr:col>3</xdr:col>
      <xdr:colOff>221615</xdr:colOff>
      <xdr:row>15</xdr:row>
      <xdr:rowOff>368300</xdr:rowOff>
    </xdr:from>
    <xdr:to>
      <xdr:col>3</xdr:col>
      <xdr:colOff>1415415</xdr:colOff>
      <xdr:row>15</xdr:row>
      <xdr:rowOff>1221105</xdr:rowOff>
    </xdr:to>
    <xdr:pic>
      <xdr:nvPicPr>
        <xdr:cNvPr id="7" name="图片 6" descr="方通更衣凳.png"/>
        <xdr:cNvPicPr>
          <a:picLocks noChangeAspect="1"/>
        </xdr:cNvPicPr>
      </xdr:nvPicPr>
      <xdr:blipFill>
        <a:blip r:embed="rId4" cstate="print"/>
        <a:srcRect l="9776" t="15148" r="7815" b="16627"/>
        <a:stretch>
          <a:fillRect/>
        </a:stretch>
      </xdr:blipFill>
      <xdr:spPr>
        <a:xfrm>
          <a:off x="2279015" y="53089175"/>
          <a:ext cx="1193800" cy="852805"/>
        </a:xfrm>
        <a:prstGeom prst="rect">
          <a:avLst/>
        </a:prstGeom>
      </xdr:spPr>
    </xdr:pic>
    <xdr:clientData/>
  </xdr:twoCellAnchor>
  <xdr:twoCellAnchor editAs="oneCell">
    <xdr:from>
      <xdr:col>3</xdr:col>
      <xdr:colOff>271780</xdr:colOff>
      <xdr:row>13</xdr:row>
      <xdr:rowOff>125730</xdr:rowOff>
    </xdr:from>
    <xdr:to>
      <xdr:col>3</xdr:col>
      <xdr:colOff>1376680</xdr:colOff>
      <xdr:row>13</xdr:row>
      <xdr:rowOff>1917065</xdr:rowOff>
    </xdr:to>
    <xdr:pic>
      <xdr:nvPicPr>
        <xdr:cNvPr id="8" name="图片 7"/>
        <xdr:cNvPicPr>
          <a:picLocks noChangeAspect="1"/>
        </xdr:cNvPicPr>
      </xdr:nvPicPr>
      <xdr:blipFill>
        <a:blip r:embed="rId5"/>
        <a:stretch>
          <a:fillRect/>
        </a:stretch>
      </xdr:blipFill>
      <xdr:spPr>
        <a:xfrm>
          <a:off x="2329180" y="42546270"/>
          <a:ext cx="1104900" cy="1791335"/>
        </a:xfrm>
        <a:prstGeom prst="rect">
          <a:avLst/>
        </a:prstGeom>
        <a:noFill/>
        <a:ln w="9525">
          <a:noFill/>
        </a:ln>
      </xdr:spPr>
    </xdr:pic>
    <xdr:clientData/>
  </xdr:twoCellAnchor>
  <xdr:twoCellAnchor editAs="oneCell">
    <xdr:from>
      <xdr:col>3</xdr:col>
      <xdr:colOff>149225</xdr:colOff>
      <xdr:row>18</xdr:row>
      <xdr:rowOff>1046480</xdr:rowOff>
    </xdr:from>
    <xdr:to>
      <xdr:col>3</xdr:col>
      <xdr:colOff>1349375</xdr:colOff>
      <xdr:row>18</xdr:row>
      <xdr:rowOff>2715895</xdr:rowOff>
    </xdr:to>
    <xdr:pic>
      <xdr:nvPicPr>
        <xdr:cNvPr id="10" name="图片 9"/>
        <xdr:cNvPicPr>
          <a:picLocks noChangeAspect="1"/>
        </xdr:cNvPicPr>
      </xdr:nvPicPr>
      <xdr:blipFill>
        <a:blip r:embed="rId6"/>
        <a:stretch>
          <a:fillRect/>
        </a:stretch>
      </xdr:blipFill>
      <xdr:spPr>
        <a:xfrm>
          <a:off x="2206625" y="63330455"/>
          <a:ext cx="1200150" cy="1669415"/>
        </a:xfrm>
        <a:prstGeom prst="rect">
          <a:avLst/>
        </a:prstGeom>
      </xdr:spPr>
    </xdr:pic>
    <xdr:clientData/>
  </xdr:twoCellAnchor>
  <xdr:twoCellAnchor editAs="oneCell">
    <xdr:from>
      <xdr:col>3</xdr:col>
      <xdr:colOff>65405</xdr:colOff>
      <xdr:row>22</xdr:row>
      <xdr:rowOff>779780</xdr:rowOff>
    </xdr:from>
    <xdr:to>
      <xdr:col>3</xdr:col>
      <xdr:colOff>1574165</xdr:colOff>
      <xdr:row>22</xdr:row>
      <xdr:rowOff>1917065</xdr:rowOff>
    </xdr:to>
    <xdr:pic>
      <xdr:nvPicPr>
        <xdr:cNvPr id="12" name="图片 11" descr="ZY4804（4.8米会议台）"/>
        <xdr:cNvPicPr>
          <a:picLocks noChangeAspect="1"/>
        </xdr:cNvPicPr>
      </xdr:nvPicPr>
      <xdr:blipFill>
        <a:blip r:embed="rId7"/>
        <a:stretch>
          <a:fillRect/>
        </a:stretch>
      </xdr:blipFill>
      <xdr:spPr>
        <a:xfrm>
          <a:off x="2122805" y="77795120"/>
          <a:ext cx="1508760" cy="1137285"/>
        </a:xfrm>
        <a:prstGeom prst="rect">
          <a:avLst/>
        </a:prstGeom>
      </xdr:spPr>
    </xdr:pic>
    <xdr:clientData/>
  </xdr:twoCellAnchor>
  <xdr:twoCellAnchor editAs="oneCell">
    <xdr:from>
      <xdr:col>3</xdr:col>
      <xdr:colOff>266065</xdr:colOff>
      <xdr:row>25</xdr:row>
      <xdr:rowOff>288290</xdr:rowOff>
    </xdr:from>
    <xdr:to>
      <xdr:col>3</xdr:col>
      <xdr:colOff>1371600</xdr:colOff>
      <xdr:row>25</xdr:row>
      <xdr:rowOff>1266825</xdr:rowOff>
    </xdr:to>
    <xdr:pic>
      <xdr:nvPicPr>
        <xdr:cNvPr id="13" name="图片 12"/>
        <xdr:cNvPicPr>
          <a:picLocks noChangeAspect="1"/>
        </xdr:cNvPicPr>
      </xdr:nvPicPr>
      <xdr:blipFill>
        <a:blip r:embed="rId8"/>
        <a:stretch>
          <a:fillRect/>
        </a:stretch>
      </xdr:blipFill>
      <xdr:spPr>
        <a:xfrm>
          <a:off x="2323465" y="87160100"/>
          <a:ext cx="1105535" cy="978535"/>
        </a:xfrm>
        <a:prstGeom prst="rect">
          <a:avLst/>
        </a:prstGeom>
        <a:noFill/>
        <a:ln w="9525">
          <a:noFill/>
        </a:ln>
      </xdr:spPr>
    </xdr:pic>
    <xdr:clientData/>
  </xdr:twoCellAnchor>
  <xdr:twoCellAnchor editAs="oneCell">
    <xdr:from>
      <xdr:col>3</xdr:col>
      <xdr:colOff>361950</xdr:colOff>
      <xdr:row>26</xdr:row>
      <xdr:rowOff>50165</xdr:rowOff>
    </xdr:from>
    <xdr:to>
      <xdr:col>3</xdr:col>
      <xdr:colOff>1126490</xdr:colOff>
      <xdr:row>26</xdr:row>
      <xdr:rowOff>699135</xdr:rowOff>
    </xdr:to>
    <xdr:pic>
      <xdr:nvPicPr>
        <xdr:cNvPr id="14" name="图片 13"/>
        <xdr:cNvPicPr>
          <a:picLocks noChangeAspect="1"/>
        </xdr:cNvPicPr>
      </xdr:nvPicPr>
      <xdr:blipFill>
        <a:blip r:embed="rId9"/>
        <a:stretch>
          <a:fillRect/>
        </a:stretch>
      </xdr:blipFill>
      <xdr:spPr>
        <a:xfrm>
          <a:off x="2419350" y="89512775"/>
          <a:ext cx="764540" cy="648970"/>
        </a:xfrm>
        <a:prstGeom prst="rect">
          <a:avLst/>
        </a:prstGeom>
        <a:noFill/>
        <a:ln w="9525">
          <a:noFill/>
        </a:ln>
      </xdr:spPr>
    </xdr:pic>
    <xdr:clientData/>
  </xdr:twoCellAnchor>
  <xdr:twoCellAnchor editAs="oneCell">
    <xdr:from>
      <xdr:col>3</xdr:col>
      <xdr:colOff>544195</xdr:colOff>
      <xdr:row>27</xdr:row>
      <xdr:rowOff>54610</xdr:rowOff>
    </xdr:from>
    <xdr:to>
      <xdr:col>3</xdr:col>
      <xdr:colOff>949325</xdr:colOff>
      <xdr:row>27</xdr:row>
      <xdr:rowOff>601345</xdr:rowOff>
    </xdr:to>
    <xdr:pic>
      <xdr:nvPicPr>
        <xdr:cNvPr id="15" name="ID_9C91267453874E63B38C1600E1A23EEA"/>
        <xdr:cNvPicPr>
          <a:picLocks noChangeAspect="1"/>
        </xdr:cNvPicPr>
      </xdr:nvPicPr>
      <xdr:blipFill>
        <a:blip r:embed="rId10"/>
        <a:srcRect l="30532" t="14555" r="31185" b="16712"/>
        <a:stretch>
          <a:fillRect/>
        </a:stretch>
      </xdr:blipFill>
      <xdr:spPr>
        <a:xfrm>
          <a:off x="2601595" y="90584020"/>
          <a:ext cx="405130" cy="546735"/>
        </a:xfrm>
        <a:prstGeom prst="rect">
          <a:avLst/>
        </a:prstGeom>
        <a:noFill/>
        <a:ln w="9525">
          <a:noFill/>
        </a:ln>
      </xdr:spPr>
    </xdr:pic>
    <xdr:clientData/>
  </xdr:twoCellAnchor>
  <xdr:twoCellAnchor editAs="oneCell">
    <xdr:from>
      <xdr:col>3</xdr:col>
      <xdr:colOff>111125</xdr:colOff>
      <xdr:row>28</xdr:row>
      <xdr:rowOff>574675</xdr:rowOff>
    </xdr:from>
    <xdr:to>
      <xdr:col>3</xdr:col>
      <xdr:colOff>1586865</xdr:colOff>
      <xdr:row>28</xdr:row>
      <xdr:rowOff>1748155</xdr:rowOff>
    </xdr:to>
    <xdr:pic>
      <xdr:nvPicPr>
        <xdr:cNvPr id="16" name="图片 15"/>
        <xdr:cNvPicPr>
          <a:picLocks noChangeAspect="1"/>
        </xdr:cNvPicPr>
      </xdr:nvPicPr>
      <xdr:blipFill>
        <a:blip r:embed="rId11"/>
        <a:stretch>
          <a:fillRect/>
        </a:stretch>
      </xdr:blipFill>
      <xdr:spPr>
        <a:xfrm>
          <a:off x="2168525" y="92018485"/>
          <a:ext cx="1475740" cy="1173480"/>
        </a:xfrm>
        <a:prstGeom prst="rect">
          <a:avLst/>
        </a:prstGeom>
        <a:noFill/>
        <a:ln w="9525">
          <a:noFill/>
        </a:ln>
      </xdr:spPr>
    </xdr:pic>
    <xdr:clientData/>
  </xdr:twoCellAnchor>
  <xdr:twoCellAnchor editAs="oneCell">
    <xdr:from>
      <xdr:col>3</xdr:col>
      <xdr:colOff>114300</xdr:colOff>
      <xdr:row>31</xdr:row>
      <xdr:rowOff>1532255</xdr:rowOff>
    </xdr:from>
    <xdr:to>
      <xdr:col>3</xdr:col>
      <xdr:colOff>1496060</xdr:colOff>
      <xdr:row>31</xdr:row>
      <xdr:rowOff>2682240</xdr:rowOff>
    </xdr:to>
    <xdr:pic>
      <xdr:nvPicPr>
        <xdr:cNvPr id="17" name="图片 16" descr="XYC08茶水柜"/>
        <xdr:cNvPicPr>
          <a:picLocks noChangeAspect="1"/>
        </xdr:cNvPicPr>
      </xdr:nvPicPr>
      <xdr:blipFill>
        <a:blip r:embed="rId12"/>
        <a:stretch>
          <a:fillRect/>
        </a:stretch>
      </xdr:blipFill>
      <xdr:spPr>
        <a:xfrm>
          <a:off x="2171700" y="106082465"/>
          <a:ext cx="1381760" cy="1149985"/>
        </a:xfrm>
        <a:prstGeom prst="rect">
          <a:avLst/>
        </a:prstGeom>
      </xdr:spPr>
    </xdr:pic>
    <xdr:clientData/>
  </xdr:twoCellAnchor>
  <xdr:twoCellAnchor editAs="oneCell">
    <xdr:from>
      <xdr:col>3</xdr:col>
      <xdr:colOff>142875</xdr:colOff>
      <xdr:row>3</xdr:row>
      <xdr:rowOff>935355</xdr:rowOff>
    </xdr:from>
    <xdr:to>
      <xdr:col>3</xdr:col>
      <xdr:colOff>1525270</xdr:colOff>
      <xdr:row>3</xdr:row>
      <xdr:rowOff>2251075</xdr:rowOff>
    </xdr:to>
    <xdr:pic>
      <xdr:nvPicPr>
        <xdr:cNvPr id="18" name="图片 17"/>
        <xdr:cNvPicPr>
          <a:picLocks noChangeAspect="1"/>
        </xdr:cNvPicPr>
      </xdr:nvPicPr>
      <xdr:blipFill>
        <a:blip r:embed="rId13"/>
        <a:srcRect l="42689" t="26019" r="24201" b="24766"/>
        <a:stretch>
          <a:fillRect/>
        </a:stretch>
      </xdr:blipFill>
      <xdr:spPr>
        <a:xfrm>
          <a:off x="2200275" y="3348990"/>
          <a:ext cx="1382395" cy="1315720"/>
        </a:xfrm>
        <a:prstGeom prst="rect">
          <a:avLst/>
        </a:prstGeom>
        <a:noFill/>
        <a:ln w="9525">
          <a:noFill/>
        </a:ln>
      </xdr:spPr>
    </xdr:pic>
    <xdr:clientData/>
  </xdr:twoCellAnchor>
  <xdr:twoCellAnchor editAs="oneCell">
    <xdr:from>
      <xdr:col>3</xdr:col>
      <xdr:colOff>227965</xdr:colOff>
      <xdr:row>6</xdr:row>
      <xdr:rowOff>895350</xdr:rowOff>
    </xdr:from>
    <xdr:to>
      <xdr:col>3</xdr:col>
      <xdr:colOff>1507490</xdr:colOff>
      <xdr:row>6</xdr:row>
      <xdr:rowOff>1958975</xdr:rowOff>
    </xdr:to>
    <xdr:pic>
      <xdr:nvPicPr>
        <xdr:cNvPr id="19" name="图片 18" descr="XYC08茶水柜"/>
        <xdr:cNvPicPr>
          <a:picLocks noChangeAspect="1"/>
        </xdr:cNvPicPr>
      </xdr:nvPicPr>
      <xdr:blipFill>
        <a:blip r:embed="rId12"/>
        <a:stretch>
          <a:fillRect/>
        </a:stretch>
      </xdr:blipFill>
      <xdr:spPr>
        <a:xfrm>
          <a:off x="2285365" y="13609320"/>
          <a:ext cx="1279525" cy="1063625"/>
        </a:xfrm>
        <a:prstGeom prst="rect">
          <a:avLst/>
        </a:prstGeom>
      </xdr:spPr>
    </xdr:pic>
    <xdr:clientData/>
  </xdr:twoCellAnchor>
  <xdr:twoCellAnchor editAs="oneCell">
    <xdr:from>
      <xdr:col>3</xdr:col>
      <xdr:colOff>437515</xdr:colOff>
      <xdr:row>11</xdr:row>
      <xdr:rowOff>466725</xdr:rowOff>
    </xdr:from>
    <xdr:to>
      <xdr:col>3</xdr:col>
      <xdr:colOff>1179195</xdr:colOff>
      <xdr:row>11</xdr:row>
      <xdr:rowOff>1704975</xdr:rowOff>
    </xdr:to>
    <xdr:pic>
      <xdr:nvPicPr>
        <xdr:cNvPr id="20" name="图片 19"/>
        <xdr:cNvPicPr>
          <a:picLocks noChangeAspect="1"/>
        </xdr:cNvPicPr>
      </xdr:nvPicPr>
      <xdr:blipFill>
        <a:blip r:embed="rId14"/>
        <a:stretch>
          <a:fillRect/>
        </a:stretch>
      </xdr:blipFill>
      <xdr:spPr>
        <a:xfrm>
          <a:off x="2494915" y="34695765"/>
          <a:ext cx="741680" cy="1238250"/>
        </a:xfrm>
        <a:prstGeom prst="rect">
          <a:avLst/>
        </a:prstGeom>
        <a:noFill/>
        <a:ln w="9525">
          <a:noFill/>
        </a:ln>
      </xdr:spPr>
    </xdr:pic>
    <xdr:clientData/>
  </xdr:twoCellAnchor>
  <xdr:twoCellAnchor editAs="oneCell">
    <xdr:from>
      <xdr:col>3</xdr:col>
      <xdr:colOff>427990</xdr:colOff>
      <xdr:row>14</xdr:row>
      <xdr:rowOff>227965</xdr:rowOff>
    </xdr:from>
    <xdr:to>
      <xdr:col>3</xdr:col>
      <xdr:colOff>1249045</xdr:colOff>
      <xdr:row>14</xdr:row>
      <xdr:rowOff>1599565</xdr:rowOff>
    </xdr:to>
    <xdr:pic>
      <xdr:nvPicPr>
        <xdr:cNvPr id="21" name="图片 20"/>
        <xdr:cNvPicPr>
          <a:picLocks noChangeAspect="1"/>
        </xdr:cNvPicPr>
      </xdr:nvPicPr>
      <xdr:blipFill>
        <a:blip r:embed="rId15"/>
        <a:stretch>
          <a:fillRect/>
        </a:stretch>
      </xdr:blipFill>
      <xdr:spPr>
        <a:xfrm>
          <a:off x="2485390" y="47830105"/>
          <a:ext cx="821055" cy="1371600"/>
        </a:xfrm>
        <a:prstGeom prst="rect">
          <a:avLst/>
        </a:prstGeom>
        <a:noFill/>
        <a:ln w="9525">
          <a:noFill/>
        </a:ln>
      </xdr:spPr>
    </xdr:pic>
    <xdr:clientData/>
  </xdr:twoCellAnchor>
  <xdr:twoCellAnchor editAs="oneCell">
    <xdr:from>
      <xdr:col>3</xdr:col>
      <xdr:colOff>104775</xdr:colOff>
      <xdr:row>16</xdr:row>
      <xdr:rowOff>550545</xdr:rowOff>
    </xdr:from>
    <xdr:to>
      <xdr:col>3</xdr:col>
      <xdr:colOff>1577340</xdr:colOff>
      <xdr:row>16</xdr:row>
      <xdr:rowOff>1616710</xdr:rowOff>
    </xdr:to>
    <xdr:pic>
      <xdr:nvPicPr>
        <xdr:cNvPr id="22" name="图片 21" descr="6554"/>
        <xdr:cNvPicPr>
          <a:picLocks noChangeAspect="1"/>
        </xdr:cNvPicPr>
      </xdr:nvPicPr>
      <xdr:blipFill>
        <a:blip r:embed="rId16"/>
        <a:srcRect l="5263" t="10931" r="11235" b="8502"/>
        <a:stretch>
          <a:fillRect/>
        </a:stretch>
      </xdr:blipFill>
      <xdr:spPr>
        <a:xfrm>
          <a:off x="2162175" y="56218455"/>
          <a:ext cx="1472565" cy="1066165"/>
        </a:xfrm>
        <a:prstGeom prst="rect">
          <a:avLst/>
        </a:prstGeom>
      </xdr:spPr>
    </xdr:pic>
    <xdr:clientData/>
  </xdr:twoCellAnchor>
  <xdr:twoCellAnchor editAs="oneCell">
    <xdr:from>
      <xdr:col>3</xdr:col>
      <xdr:colOff>94615</xdr:colOff>
      <xdr:row>19</xdr:row>
      <xdr:rowOff>764540</xdr:rowOff>
    </xdr:from>
    <xdr:to>
      <xdr:col>3</xdr:col>
      <xdr:colOff>1468120</xdr:colOff>
      <xdr:row>19</xdr:row>
      <xdr:rowOff>1758950</xdr:rowOff>
    </xdr:to>
    <xdr:pic>
      <xdr:nvPicPr>
        <xdr:cNvPr id="23" name="图片 22" descr="6554"/>
        <xdr:cNvPicPr>
          <a:picLocks noChangeAspect="1"/>
        </xdr:cNvPicPr>
      </xdr:nvPicPr>
      <xdr:blipFill>
        <a:blip r:embed="rId16"/>
        <a:srcRect l="5263" t="10931" r="11235" b="8502"/>
        <a:stretch>
          <a:fillRect/>
        </a:stretch>
      </xdr:blipFill>
      <xdr:spPr>
        <a:xfrm>
          <a:off x="2152015" y="67340480"/>
          <a:ext cx="1373505" cy="994410"/>
        </a:xfrm>
        <a:prstGeom prst="rect">
          <a:avLst/>
        </a:prstGeom>
      </xdr:spPr>
    </xdr:pic>
    <xdr:clientData/>
  </xdr:twoCellAnchor>
  <xdr:twoCellAnchor editAs="oneCell">
    <xdr:from>
      <xdr:col>3</xdr:col>
      <xdr:colOff>400050</xdr:colOff>
      <xdr:row>21</xdr:row>
      <xdr:rowOff>347345</xdr:rowOff>
    </xdr:from>
    <xdr:to>
      <xdr:col>3</xdr:col>
      <xdr:colOff>1233805</xdr:colOff>
      <xdr:row>21</xdr:row>
      <xdr:rowOff>1704975</xdr:rowOff>
    </xdr:to>
    <xdr:pic>
      <xdr:nvPicPr>
        <xdr:cNvPr id="24" name="图片 23"/>
        <xdr:cNvPicPr>
          <a:picLocks noChangeAspect="1"/>
        </xdr:cNvPicPr>
      </xdr:nvPicPr>
      <xdr:blipFill>
        <a:blip r:embed="rId5"/>
        <a:stretch>
          <a:fillRect/>
        </a:stretch>
      </xdr:blipFill>
      <xdr:spPr>
        <a:xfrm>
          <a:off x="2457450" y="72777350"/>
          <a:ext cx="833755" cy="1357630"/>
        </a:xfrm>
        <a:prstGeom prst="rect">
          <a:avLst/>
        </a:prstGeom>
        <a:noFill/>
        <a:ln w="9525">
          <a:noFill/>
        </a:ln>
      </xdr:spPr>
    </xdr:pic>
    <xdr:clientData/>
  </xdr:twoCellAnchor>
  <xdr:twoCellAnchor editAs="oneCell">
    <xdr:from>
      <xdr:col>3</xdr:col>
      <xdr:colOff>466090</xdr:colOff>
      <xdr:row>30</xdr:row>
      <xdr:rowOff>773430</xdr:rowOff>
    </xdr:from>
    <xdr:to>
      <xdr:col>3</xdr:col>
      <xdr:colOff>1209675</xdr:colOff>
      <xdr:row>30</xdr:row>
      <xdr:rowOff>1849755</xdr:rowOff>
    </xdr:to>
    <xdr:pic>
      <xdr:nvPicPr>
        <xdr:cNvPr id="25" name="图片 24"/>
        <xdr:cNvPicPr>
          <a:picLocks noChangeAspect="1"/>
        </xdr:cNvPicPr>
      </xdr:nvPicPr>
      <xdr:blipFill>
        <a:blip r:embed="rId17"/>
        <a:stretch>
          <a:fillRect/>
        </a:stretch>
      </xdr:blipFill>
      <xdr:spPr>
        <a:xfrm>
          <a:off x="2523490" y="100269675"/>
          <a:ext cx="743585" cy="1076325"/>
        </a:xfrm>
        <a:prstGeom prst="rect">
          <a:avLst/>
        </a:prstGeom>
        <a:noFill/>
        <a:ln w="9525">
          <a:noFill/>
        </a:ln>
      </xdr:spPr>
    </xdr:pic>
    <xdr:clientData/>
  </xdr:twoCellAnchor>
  <xdr:twoCellAnchor editAs="oneCell">
    <xdr:from>
      <xdr:col>3</xdr:col>
      <xdr:colOff>571500</xdr:colOff>
      <xdr:row>9</xdr:row>
      <xdr:rowOff>455295</xdr:rowOff>
    </xdr:from>
    <xdr:to>
      <xdr:col>3</xdr:col>
      <xdr:colOff>1060450</xdr:colOff>
      <xdr:row>9</xdr:row>
      <xdr:rowOff>1123950</xdr:rowOff>
    </xdr:to>
    <xdr:pic>
      <xdr:nvPicPr>
        <xdr:cNvPr id="26" name="图片 25"/>
        <xdr:cNvPicPr>
          <a:picLocks noChangeAspect="1"/>
        </xdr:cNvPicPr>
      </xdr:nvPicPr>
      <xdr:blipFill>
        <a:blip r:embed="rId18"/>
        <a:stretch>
          <a:fillRect/>
        </a:stretch>
      </xdr:blipFill>
      <xdr:spPr>
        <a:xfrm>
          <a:off x="2628900" y="26631900"/>
          <a:ext cx="488950" cy="668655"/>
        </a:xfrm>
        <a:prstGeom prst="rect">
          <a:avLst/>
        </a:prstGeom>
        <a:noFill/>
        <a:ln w="9525">
          <a:noFill/>
        </a:ln>
      </xdr:spPr>
    </xdr:pic>
    <xdr:clientData/>
  </xdr:twoCellAnchor>
  <xdr:twoCellAnchor editAs="oneCell">
    <xdr:from>
      <xdr:col>3</xdr:col>
      <xdr:colOff>466725</xdr:colOff>
      <xdr:row>2</xdr:row>
      <xdr:rowOff>98425</xdr:rowOff>
    </xdr:from>
    <xdr:to>
      <xdr:col>3</xdr:col>
      <xdr:colOff>1134110</xdr:colOff>
      <xdr:row>2</xdr:row>
      <xdr:rowOff>909955</xdr:rowOff>
    </xdr:to>
    <xdr:pic>
      <xdr:nvPicPr>
        <xdr:cNvPr id="27" name="图片 26"/>
        <xdr:cNvPicPr>
          <a:picLocks noChangeAspect="1"/>
        </xdr:cNvPicPr>
      </xdr:nvPicPr>
      <xdr:blipFill>
        <a:blip r:embed="rId19"/>
        <a:stretch>
          <a:fillRect/>
        </a:stretch>
      </xdr:blipFill>
      <xdr:spPr>
        <a:xfrm>
          <a:off x="2524125" y="1039495"/>
          <a:ext cx="667385" cy="811530"/>
        </a:xfrm>
        <a:prstGeom prst="rect">
          <a:avLst/>
        </a:prstGeom>
        <a:noFill/>
        <a:ln w="9525">
          <a:noFill/>
        </a:ln>
      </xdr:spPr>
    </xdr:pic>
    <xdr:clientData/>
  </xdr:twoCellAnchor>
  <xdr:twoCellAnchor editAs="oneCell">
    <xdr:from>
      <xdr:col>3</xdr:col>
      <xdr:colOff>424180</xdr:colOff>
      <xdr:row>4</xdr:row>
      <xdr:rowOff>60325</xdr:rowOff>
    </xdr:from>
    <xdr:to>
      <xdr:col>3</xdr:col>
      <xdr:colOff>1162685</xdr:colOff>
      <xdr:row>4</xdr:row>
      <xdr:rowOff>959485</xdr:rowOff>
    </xdr:to>
    <xdr:pic>
      <xdr:nvPicPr>
        <xdr:cNvPr id="28" name="图片 27"/>
        <xdr:cNvPicPr>
          <a:picLocks noChangeAspect="1"/>
        </xdr:cNvPicPr>
      </xdr:nvPicPr>
      <xdr:blipFill>
        <a:blip r:embed="rId19"/>
        <a:stretch>
          <a:fillRect/>
        </a:stretch>
      </xdr:blipFill>
      <xdr:spPr>
        <a:xfrm>
          <a:off x="2481580" y="6106795"/>
          <a:ext cx="738505" cy="899160"/>
        </a:xfrm>
        <a:prstGeom prst="rect">
          <a:avLst/>
        </a:prstGeom>
        <a:noFill/>
        <a:ln w="9525">
          <a:noFill/>
        </a:ln>
      </xdr:spPr>
    </xdr:pic>
    <xdr:clientData/>
  </xdr:twoCellAnchor>
  <xdr:twoCellAnchor editAs="oneCell">
    <xdr:from>
      <xdr:col>3</xdr:col>
      <xdr:colOff>407035</xdr:colOff>
      <xdr:row>17</xdr:row>
      <xdr:rowOff>262890</xdr:rowOff>
    </xdr:from>
    <xdr:to>
      <xdr:col>3</xdr:col>
      <xdr:colOff>1033145</xdr:colOff>
      <xdr:row>17</xdr:row>
      <xdr:rowOff>1008380</xdr:rowOff>
    </xdr:to>
    <xdr:pic>
      <xdr:nvPicPr>
        <xdr:cNvPr id="29" name="图片 28"/>
        <xdr:cNvPicPr>
          <a:picLocks noChangeAspect="1"/>
        </xdr:cNvPicPr>
      </xdr:nvPicPr>
      <xdr:blipFill>
        <a:blip r:embed="rId19"/>
        <a:stretch>
          <a:fillRect/>
        </a:stretch>
      </xdr:blipFill>
      <xdr:spPr>
        <a:xfrm>
          <a:off x="2464435" y="60984765"/>
          <a:ext cx="626110" cy="745490"/>
        </a:xfrm>
        <a:prstGeom prst="rect">
          <a:avLst/>
        </a:prstGeom>
        <a:noFill/>
        <a:ln w="9525">
          <a:noFill/>
        </a:ln>
      </xdr:spPr>
    </xdr:pic>
    <xdr:clientData/>
  </xdr:twoCellAnchor>
  <xdr:twoCellAnchor editAs="oneCell">
    <xdr:from>
      <xdr:col>3</xdr:col>
      <xdr:colOff>445135</xdr:colOff>
      <xdr:row>20</xdr:row>
      <xdr:rowOff>132715</xdr:rowOff>
    </xdr:from>
    <xdr:to>
      <xdr:col>3</xdr:col>
      <xdr:colOff>1219200</xdr:colOff>
      <xdr:row>20</xdr:row>
      <xdr:rowOff>1074420</xdr:rowOff>
    </xdr:to>
    <xdr:pic>
      <xdr:nvPicPr>
        <xdr:cNvPr id="30" name="图片 29"/>
        <xdr:cNvPicPr>
          <a:picLocks noChangeAspect="1"/>
        </xdr:cNvPicPr>
      </xdr:nvPicPr>
      <xdr:blipFill>
        <a:blip r:embed="rId19"/>
        <a:stretch>
          <a:fillRect/>
        </a:stretch>
      </xdr:blipFill>
      <xdr:spPr>
        <a:xfrm>
          <a:off x="2502535" y="71166355"/>
          <a:ext cx="774065" cy="941705"/>
        </a:xfrm>
        <a:prstGeom prst="rect">
          <a:avLst/>
        </a:prstGeom>
        <a:noFill/>
        <a:ln w="9525">
          <a:noFill/>
        </a:ln>
      </xdr:spPr>
    </xdr:pic>
    <xdr:clientData/>
  </xdr:twoCellAnchor>
  <xdr:twoCellAnchor editAs="oneCell">
    <xdr:from>
      <xdr:col>3</xdr:col>
      <xdr:colOff>292735</xdr:colOff>
      <xdr:row>23</xdr:row>
      <xdr:rowOff>150495</xdr:rowOff>
    </xdr:from>
    <xdr:to>
      <xdr:col>3</xdr:col>
      <xdr:colOff>1315085</xdr:colOff>
      <xdr:row>23</xdr:row>
      <xdr:rowOff>1228090</xdr:rowOff>
    </xdr:to>
    <xdr:pic>
      <xdr:nvPicPr>
        <xdr:cNvPr id="31" name="图片 30"/>
        <xdr:cNvPicPr>
          <a:picLocks noChangeAspect="1"/>
        </xdr:cNvPicPr>
      </xdr:nvPicPr>
      <xdr:blipFill>
        <a:blip r:embed="rId20"/>
        <a:stretch>
          <a:fillRect/>
        </a:stretch>
      </xdr:blipFill>
      <xdr:spPr>
        <a:xfrm>
          <a:off x="2350135" y="81560670"/>
          <a:ext cx="1022350" cy="1077595"/>
        </a:xfrm>
        <a:prstGeom prst="rect">
          <a:avLst/>
        </a:prstGeom>
        <a:noFill/>
        <a:ln w="9525">
          <a:noFill/>
        </a:ln>
      </xdr:spPr>
    </xdr:pic>
    <xdr:clientData/>
  </xdr:twoCellAnchor>
  <xdr:twoCellAnchor editAs="oneCell">
    <xdr:from>
      <xdr:col>3</xdr:col>
      <xdr:colOff>371475</xdr:colOff>
      <xdr:row>24</xdr:row>
      <xdr:rowOff>304800</xdr:rowOff>
    </xdr:from>
    <xdr:to>
      <xdr:col>3</xdr:col>
      <xdr:colOff>1239520</xdr:colOff>
      <xdr:row>24</xdr:row>
      <xdr:rowOff>1473835</xdr:rowOff>
    </xdr:to>
    <xdr:pic>
      <xdr:nvPicPr>
        <xdr:cNvPr id="32" name="图片 31"/>
        <xdr:cNvPicPr>
          <a:picLocks noChangeAspect="1"/>
        </xdr:cNvPicPr>
      </xdr:nvPicPr>
      <xdr:blipFill>
        <a:blip r:embed="rId21"/>
        <a:stretch>
          <a:fillRect/>
        </a:stretch>
      </xdr:blipFill>
      <xdr:spPr>
        <a:xfrm>
          <a:off x="2428875" y="84623910"/>
          <a:ext cx="868045" cy="1169035"/>
        </a:xfrm>
        <a:prstGeom prst="rect">
          <a:avLst/>
        </a:prstGeom>
        <a:noFill/>
        <a:ln w="9525">
          <a:noFill/>
        </a:ln>
      </xdr:spPr>
    </xdr:pic>
    <xdr:clientData/>
  </xdr:twoCellAnchor>
  <xdr:twoCellAnchor editAs="oneCell">
    <xdr:from>
      <xdr:col>3</xdr:col>
      <xdr:colOff>228600</xdr:colOff>
      <xdr:row>29</xdr:row>
      <xdr:rowOff>619125</xdr:rowOff>
    </xdr:from>
    <xdr:to>
      <xdr:col>3</xdr:col>
      <xdr:colOff>1462405</xdr:colOff>
      <xdr:row>29</xdr:row>
      <xdr:rowOff>2426970</xdr:rowOff>
    </xdr:to>
    <xdr:pic>
      <xdr:nvPicPr>
        <xdr:cNvPr id="33" name="图片 32"/>
        <xdr:cNvPicPr>
          <a:picLocks noChangeAspect="1"/>
        </xdr:cNvPicPr>
      </xdr:nvPicPr>
      <xdr:blipFill>
        <a:blip r:embed="rId22"/>
        <a:stretch>
          <a:fillRect/>
        </a:stretch>
      </xdr:blipFill>
      <xdr:spPr>
        <a:xfrm>
          <a:off x="2286000" y="96292035"/>
          <a:ext cx="1233805" cy="180784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437515</xdr:colOff>
      <xdr:row>2</xdr:row>
      <xdr:rowOff>199390</xdr:rowOff>
    </xdr:from>
    <xdr:ext cx="765810" cy="1318260"/>
    <xdr:pic>
      <xdr:nvPicPr>
        <xdr:cNvPr id="2" name="image75"/>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494915" y="1140460"/>
          <a:ext cx="765810" cy="1318260"/>
        </a:xfrm>
        <a:prstGeom prst="rect">
          <a:avLst/>
        </a:prstGeom>
      </xdr:spPr>
    </xdr:pic>
    <xdr:clientData/>
  </xdr:oneCellAnchor>
  <xdr:twoCellAnchor editAs="oneCell">
    <xdr:from>
      <xdr:col>3</xdr:col>
      <xdr:colOff>123190</xdr:colOff>
      <xdr:row>3</xdr:row>
      <xdr:rowOff>579120</xdr:rowOff>
    </xdr:from>
    <xdr:to>
      <xdr:col>3</xdr:col>
      <xdr:colOff>1590675</xdr:colOff>
      <xdr:row>3</xdr:row>
      <xdr:rowOff>1628140</xdr:rowOff>
    </xdr:to>
    <xdr:pic>
      <xdr:nvPicPr>
        <xdr:cNvPr id="3" name="图片 2"/>
        <xdr:cNvPicPr>
          <a:picLocks noChangeAspect="1"/>
        </xdr:cNvPicPr>
      </xdr:nvPicPr>
      <xdr:blipFill>
        <a:blip r:embed="rId2"/>
        <a:stretch>
          <a:fillRect/>
        </a:stretch>
      </xdr:blipFill>
      <xdr:spPr>
        <a:xfrm>
          <a:off x="2180590" y="6015990"/>
          <a:ext cx="1467485" cy="1049020"/>
        </a:xfrm>
        <a:prstGeom prst="rect">
          <a:avLst/>
        </a:prstGeom>
        <a:noFill/>
        <a:ln w="9525">
          <a:noFill/>
        </a:ln>
      </xdr:spPr>
    </xdr:pic>
    <xdr:clientData/>
  </xdr:twoCellAnchor>
  <xdr:twoCellAnchor editAs="oneCell">
    <xdr:from>
      <xdr:col>3</xdr:col>
      <xdr:colOff>307340</xdr:colOff>
      <xdr:row>6</xdr:row>
      <xdr:rowOff>419735</xdr:rowOff>
    </xdr:from>
    <xdr:to>
      <xdr:col>3</xdr:col>
      <xdr:colOff>1378585</xdr:colOff>
      <xdr:row>6</xdr:row>
      <xdr:rowOff>1183640</xdr:rowOff>
    </xdr:to>
    <xdr:pic>
      <xdr:nvPicPr>
        <xdr:cNvPr id="4" name="图片 3" descr="方通更衣凳.png"/>
        <xdr:cNvPicPr>
          <a:picLocks noChangeAspect="1"/>
        </xdr:cNvPicPr>
      </xdr:nvPicPr>
      <xdr:blipFill>
        <a:blip r:embed="rId3" cstate="print"/>
        <a:srcRect l="9776" t="15148" r="7815" b="16627"/>
        <a:stretch>
          <a:fillRect/>
        </a:stretch>
      </xdr:blipFill>
      <xdr:spPr>
        <a:xfrm>
          <a:off x="2364740" y="18799175"/>
          <a:ext cx="1071245" cy="763905"/>
        </a:xfrm>
        <a:prstGeom prst="rect">
          <a:avLst/>
        </a:prstGeom>
      </xdr:spPr>
    </xdr:pic>
    <xdr:clientData/>
  </xdr:twoCellAnchor>
  <xdr:twoCellAnchor editAs="oneCell">
    <xdr:from>
      <xdr:col>3</xdr:col>
      <xdr:colOff>311785</xdr:colOff>
      <xdr:row>7</xdr:row>
      <xdr:rowOff>55880</xdr:rowOff>
    </xdr:from>
    <xdr:to>
      <xdr:col>3</xdr:col>
      <xdr:colOff>1314450</xdr:colOff>
      <xdr:row>7</xdr:row>
      <xdr:rowOff>1679575</xdr:rowOff>
    </xdr:to>
    <xdr:pic>
      <xdr:nvPicPr>
        <xdr:cNvPr id="5" name="图片 4"/>
        <xdr:cNvPicPr>
          <a:picLocks noChangeAspect="1"/>
        </xdr:cNvPicPr>
      </xdr:nvPicPr>
      <xdr:blipFill>
        <a:blip r:embed="rId4"/>
        <a:stretch>
          <a:fillRect/>
        </a:stretch>
      </xdr:blipFill>
      <xdr:spPr>
        <a:xfrm>
          <a:off x="2369185" y="21039455"/>
          <a:ext cx="1002665" cy="1623695"/>
        </a:xfrm>
        <a:prstGeom prst="rect">
          <a:avLst/>
        </a:prstGeom>
        <a:noFill/>
        <a:ln w="9525">
          <a:noFill/>
        </a:ln>
      </xdr:spPr>
    </xdr:pic>
    <xdr:clientData/>
  </xdr:twoCellAnchor>
  <xdr:twoCellAnchor editAs="oneCell">
    <xdr:from>
      <xdr:col>3</xdr:col>
      <xdr:colOff>269240</xdr:colOff>
      <xdr:row>8</xdr:row>
      <xdr:rowOff>29210</xdr:rowOff>
    </xdr:from>
    <xdr:to>
      <xdr:col>3</xdr:col>
      <xdr:colOff>1208405</xdr:colOff>
      <xdr:row>8</xdr:row>
      <xdr:rowOff>1553210</xdr:rowOff>
    </xdr:to>
    <xdr:pic>
      <xdr:nvPicPr>
        <xdr:cNvPr id="6" name="图片 5"/>
        <xdr:cNvPicPr>
          <a:picLocks noChangeAspect="1"/>
        </xdr:cNvPicPr>
      </xdr:nvPicPr>
      <xdr:blipFill>
        <a:blip r:embed="rId4"/>
        <a:stretch>
          <a:fillRect/>
        </a:stretch>
      </xdr:blipFill>
      <xdr:spPr>
        <a:xfrm>
          <a:off x="2326640" y="25737185"/>
          <a:ext cx="939165" cy="1524000"/>
        </a:xfrm>
        <a:prstGeom prst="rect">
          <a:avLst/>
        </a:prstGeom>
        <a:noFill/>
        <a:ln w="9525">
          <a:noFill/>
        </a:ln>
      </xdr:spPr>
    </xdr:pic>
    <xdr:clientData/>
  </xdr:twoCellAnchor>
  <xdr:twoCellAnchor editAs="oneCell">
    <xdr:from>
      <xdr:col>3</xdr:col>
      <xdr:colOff>371475</xdr:colOff>
      <xdr:row>11</xdr:row>
      <xdr:rowOff>374015</xdr:rowOff>
    </xdr:from>
    <xdr:to>
      <xdr:col>3</xdr:col>
      <xdr:colOff>1177290</xdr:colOff>
      <xdr:row>11</xdr:row>
      <xdr:rowOff>1679575</xdr:rowOff>
    </xdr:to>
    <xdr:pic>
      <xdr:nvPicPr>
        <xdr:cNvPr id="7" name="ID_2D22863B4FB5423C9AF03C4CC842AC49" descr="c37262752acb467378f391170374c27"/>
        <xdr:cNvPicPr>
          <a:picLocks noChangeAspect="1" noChangeArrowheads="1"/>
        </xdr:cNvPicPr>
      </xdr:nvPicPr>
      <xdr:blipFill>
        <a:blip r:embed="rId5" cstate="print">
          <a:extLst>
            <a:ext uri="{28A0092B-C50C-407E-A947-70E740481C1C}">
              <a14:useLocalDpi xmlns:a14="http://schemas.microsoft.com/office/drawing/2010/main" val="0"/>
            </a:ext>
          </a:extLst>
        </a:blip>
        <a:srcRect l="21053" t="9175" r="15788" b="1835"/>
        <a:stretch>
          <a:fillRect/>
        </a:stretch>
      </xdr:blipFill>
      <xdr:spPr>
        <a:xfrm>
          <a:off x="2428875" y="36165155"/>
          <a:ext cx="805815" cy="1305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326390</xdr:colOff>
      <xdr:row>15</xdr:row>
      <xdr:rowOff>200025</xdr:rowOff>
    </xdr:from>
    <xdr:to>
      <xdr:col>3</xdr:col>
      <xdr:colOff>1296035</xdr:colOff>
      <xdr:row>15</xdr:row>
      <xdr:rowOff>1930400</xdr:rowOff>
    </xdr:to>
    <xdr:pic>
      <xdr:nvPicPr>
        <xdr:cNvPr id="8" name="图片 7"/>
        <xdr:cNvPicPr>
          <a:picLocks noChangeAspect="1"/>
        </xdr:cNvPicPr>
      </xdr:nvPicPr>
      <xdr:blipFill>
        <a:blip r:embed="rId6"/>
        <a:stretch>
          <a:fillRect/>
        </a:stretch>
      </xdr:blipFill>
      <xdr:spPr>
        <a:xfrm>
          <a:off x="2383790" y="54928770"/>
          <a:ext cx="969645" cy="1730375"/>
        </a:xfrm>
        <a:prstGeom prst="rect">
          <a:avLst/>
        </a:prstGeom>
        <a:noFill/>
        <a:ln w="9525">
          <a:noFill/>
        </a:ln>
      </xdr:spPr>
    </xdr:pic>
    <xdr:clientData/>
  </xdr:twoCellAnchor>
  <xdr:twoCellAnchor editAs="oneCell">
    <xdr:from>
      <xdr:col>3</xdr:col>
      <xdr:colOff>111125</xdr:colOff>
      <xdr:row>13</xdr:row>
      <xdr:rowOff>552450</xdr:rowOff>
    </xdr:from>
    <xdr:to>
      <xdr:col>3</xdr:col>
      <xdr:colOff>1544320</xdr:colOff>
      <xdr:row>13</xdr:row>
      <xdr:rowOff>1856740</xdr:rowOff>
    </xdr:to>
    <xdr:pic>
      <xdr:nvPicPr>
        <xdr:cNvPr id="9" name="图片 8"/>
        <xdr:cNvPicPr>
          <a:picLocks noChangeAspect="1"/>
        </xdr:cNvPicPr>
      </xdr:nvPicPr>
      <xdr:blipFill>
        <a:blip r:embed="rId7"/>
        <a:stretch>
          <a:fillRect/>
        </a:stretch>
      </xdr:blipFill>
      <xdr:spPr>
        <a:xfrm>
          <a:off x="2168525" y="46720125"/>
          <a:ext cx="1433195" cy="1304290"/>
        </a:xfrm>
        <a:prstGeom prst="rect">
          <a:avLst/>
        </a:prstGeom>
        <a:noFill/>
        <a:ln w="9525">
          <a:noFill/>
        </a:ln>
      </xdr:spPr>
    </xdr:pic>
    <xdr:clientData/>
  </xdr:twoCellAnchor>
  <xdr:twoCellAnchor editAs="oneCell">
    <xdr:from>
      <xdr:col>3</xdr:col>
      <xdr:colOff>113030</xdr:colOff>
      <xdr:row>14</xdr:row>
      <xdr:rowOff>619760</xdr:rowOff>
    </xdr:from>
    <xdr:to>
      <xdr:col>3</xdr:col>
      <xdr:colOff>1590675</xdr:colOff>
      <xdr:row>14</xdr:row>
      <xdr:rowOff>1685290</xdr:rowOff>
    </xdr:to>
    <xdr:pic>
      <xdr:nvPicPr>
        <xdr:cNvPr id="10" name="图片 9"/>
        <xdr:cNvPicPr>
          <a:picLocks noChangeAspect="1"/>
        </xdr:cNvPicPr>
      </xdr:nvPicPr>
      <xdr:blipFill>
        <a:blip r:embed="rId8"/>
        <a:stretch>
          <a:fillRect/>
        </a:stretch>
      </xdr:blipFill>
      <xdr:spPr>
        <a:xfrm>
          <a:off x="2170430" y="51067970"/>
          <a:ext cx="1477645" cy="1065530"/>
        </a:xfrm>
        <a:prstGeom prst="rect">
          <a:avLst/>
        </a:prstGeom>
        <a:noFill/>
        <a:ln w="9525">
          <a:noFill/>
        </a:ln>
      </xdr:spPr>
    </xdr:pic>
    <xdr:clientData/>
  </xdr:twoCellAnchor>
  <xdr:twoCellAnchor editAs="oneCell">
    <xdr:from>
      <xdr:col>3</xdr:col>
      <xdr:colOff>227965</xdr:colOff>
      <xdr:row>18</xdr:row>
      <xdr:rowOff>455295</xdr:rowOff>
    </xdr:from>
    <xdr:to>
      <xdr:col>3</xdr:col>
      <xdr:colOff>1369060</xdr:colOff>
      <xdr:row>18</xdr:row>
      <xdr:rowOff>2037080</xdr:rowOff>
    </xdr:to>
    <xdr:pic>
      <xdr:nvPicPr>
        <xdr:cNvPr id="12" name="图片 11"/>
        <xdr:cNvPicPr>
          <a:picLocks noChangeAspect="1"/>
        </xdr:cNvPicPr>
      </xdr:nvPicPr>
      <xdr:blipFill>
        <a:blip r:embed="rId9"/>
        <a:stretch>
          <a:fillRect/>
        </a:stretch>
      </xdr:blipFill>
      <xdr:spPr>
        <a:xfrm>
          <a:off x="2285365" y="67059810"/>
          <a:ext cx="1141095" cy="1581785"/>
        </a:xfrm>
        <a:prstGeom prst="rect">
          <a:avLst/>
        </a:prstGeom>
      </xdr:spPr>
    </xdr:pic>
    <xdr:clientData/>
  </xdr:twoCellAnchor>
  <xdr:twoCellAnchor editAs="oneCell">
    <xdr:from>
      <xdr:col>3</xdr:col>
      <xdr:colOff>189865</xdr:colOff>
      <xdr:row>19</xdr:row>
      <xdr:rowOff>419735</xdr:rowOff>
    </xdr:from>
    <xdr:to>
      <xdr:col>3</xdr:col>
      <xdr:colOff>1431925</xdr:colOff>
      <xdr:row>19</xdr:row>
      <xdr:rowOff>2141855</xdr:rowOff>
    </xdr:to>
    <xdr:pic>
      <xdr:nvPicPr>
        <xdr:cNvPr id="14" name="图片 13"/>
        <xdr:cNvPicPr>
          <a:picLocks noChangeAspect="1"/>
        </xdr:cNvPicPr>
      </xdr:nvPicPr>
      <xdr:blipFill>
        <a:blip r:embed="rId9"/>
        <a:stretch>
          <a:fillRect/>
        </a:stretch>
      </xdr:blipFill>
      <xdr:spPr>
        <a:xfrm>
          <a:off x="2247265" y="72181085"/>
          <a:ext cx="1242060" cy="1722120"/>
        </a:xfrm>
        <a:prstGeom prst="rect">
          <a:avLst/>
        </a:prstGeom>
      </xdr:spPr>
    </xdr:pic>
    <xdr:clientData/>
  </xdr:twoCellAnchor>
  <xdr:twoCellAnchor editAs="oneCell">
    <xdr:from>
      <xdr:col>3</xdr:col>
      <xdr:colOff>59055</xdr:colOff>
      <xdr:row>16</xdr:row>
      <xdr:rowOff>481330</xdr:rowOff>
    </xdr:from>
    <xdr:to>
      <xdr:col>3</xdr:col>
      <xdr:colOff>1621155</xdr:colOff>
      <xdr:row>16</xdr:row>
      <xdr:rowOff>1891030</xdr:rowOff>
    </xdr:to>
    <xdr:pic>
      <xdr:nvPicPr>
        <xdr:cNvPr id="15" name="图片 14"/>
        <xdr:cNvPicPr>
          <a:picLocks noChangeAspect="1"/>
        </xdr:cNvPicPr>
      </xdr:nvPicPr>
      <xdr:blipFill>
        <a:blip r:embed="rId10"/>
        <a:stretch>
          <a:fillRect/>
        </a:stretch>
      </xdr:blipFill>
      <xdr:spPr>
        <a:xfrm>
          <a:off x="2116455" y="60366910"/>
          <a:ext cx="1562100" cy="1409700"/>
        </a:xfrm>
        <a:prstGeom prst="rect">
          <a:avLst/>
        </a:prstGeom>
        <a:noFill/>
        <a:ln w="9525">
          <a:noFill/>
        </a:ln>
      </xdr:spPr>
    </xdr:pic>
    <xdr:clientData/>
  </xdr:twoCellAnchor>
  <xdr:twoCellAnchor editAs="oneCell">
    <xdr:from>
      <xdr:col>3</xdr:col>
      <xdr:colOff>46990</xdr:colOff>
      <xdr:row>20</xdr:row>
      <xdr:rowOff>570865</xdr:rowOff>
    </xdr:from>
    <xdr:to>
      <xdr:col>3</xdr:col>
      <xdr:colOff>1572895</xdr:colOff>
      <xdr:row>20</xdr:row>
      <xdr:rowOff>1544955</xdr:rowOff>
    </xdr:to>
    <xdr:pic>
      <xdr:nvPicPr>
        <xdr:cNvPr id="16" name="图片 20"/>
        <xdr:cNvPicPr>
          <a:picLocks noChangeAspect="1"/>
        </xdr:cNvPicPr>
      </xdr:nvPicPr>
      <xdr:blipFill>
        <a:blip r:embed="rId11"/>
        <a:stretch>
          <a:fillRect/>
        </a:stretch>
      </xdr:blipFill>
      <xdr:spPr>
        <a:xfrm>
          <a:off x="2104390" y="77437615"/>
          <a:ext cx="1525905" cy="974090"/>
        </a:xfrm>
        <a:prstGeom prst="rect">
          <a:avLst/>
        </a:prstGeom>
        <a:noFill/>
        <a:ln w="9525">
          <a:noFill/>
        </a:ln>
      </xdr:spPr>
    </xdr:pic>
    <xdr:clientData/>
  </xdr:twoCellAnchor>
  <xdr:twoCellAnchor editAs="oneCell">
    <xdr:from>
      <xdr:col>3</xdr:col>
      <xdr:colOff>116840</xdr:colOff>
      <xdr:row>28</xdr:row>
      <xdr:rowOff>694690</xdr:rowOff>
    </xdr:from>
    <xdr:to>
      <xdr:col>3</xdr:col>
      <xdr:colOff>1574165</xdr:colOff>
      <xdr:row>28</xdr:row>
      <xdr:rowOff>1762125</xdr:rowOff>
    </xdr:to>
    <xdr:pic>
      <xdr:nvPicPr>
        <xdr:cNvPr id="17" name="图片 16"/>
        <xdr:cNvPicPr>
          <a:picLocks noChangeAspect="1"/>
        </xdr:cNvPicPr>
      </xdr:nvPicPr>
      <xdr:blipFill>
        <a:blip r:embed="rId12"/>
        <a:stretch>
          <a:fillRect/>
        </a:stretch>
      </xdr:blipFill>
      <xdr:spPr>
        <a:xfrm>
          <a:off x="2174240" y="104601010"/>
          <a:ext cx="1457325" cy="1067435"/>
        </a:xfrm>
        <a:prstGeom prst="rect">
          <a:avLst/>
        </a:prstGeom>
        <a:noFill/>
        <a:ln w="9525">
          <a:noFill/>
        </a:ln>
      </xdr:spPr>
    </xdr:pic>
    <xdr:clientData/>
  </xdr:twoCellAnchor>
  <xdr:twoCellAnchor editAs="oneCell">
    <xdr:from>
      <xdr:col>3</xdr:col>
      <xdr:colOff>323850</xdr:colOff>
      <xdr:row>26</xdr:row>
      <xdr:rowOff>579120</xdr:rowOff>
    </xdr:from>
    <xdr:to>
      <xdr:col>3</xdr:col>
      <xdr:colOff>1403350</xdr:colOff>
      <xdr:row>26</xdr:row>
      <xdr:rowOff>1260475</xdr:rowOff>
    </xdr:to>
    <xdr:pic>
      <xdr:nvPicPr>
        <xdr:cNvPr id="18" name="图片 17" descr="554"/>
        <xdr:cNvPicPr>
          <a:picLocks noChangeAspect="1"/>
        </xdr:cNvPicPr>
      </xdr:nvPicPr>
      <xdr:blipFill>
        <a:blip r:embed="rId13"/>
        <a:stretch>
          <a:fillRect/>
        </a:stretch>
      </xdr:blipFill>
      <xdr:spPr>
        <a:xfrm>
          <a:off x="2381250" y="97804605"/>
          <a:ext cx="1079500" cy="681355"/>
        </a:xfrm>
        <a:prstGeom prst="rect">
          <a:avLst/>
        </a:prstGeom>
      </xdr:spPr>
    </xdr:pic>
    <xdr:clientData/>
  </xdr:twoCellAnchor>
  <xdr:twoCellAnchor editAs="oneCell">
    <xdr:from>
      <xdr:col>3</xdr:col>
      <xdr:colOff>384175</xdr:colOff>
      <xdr:row>32</xdr:row>
      <xdr:rowOff>487680</xdr:rowOff>
    </xdr:from>
    <xdr:to>
      <xdr:col>3</xdr:col>
      <xdr:colOff>1398270</xdr:colOff>
      <xdr:row>32</xdr:row>
      <xdr:rowOff>1211580</xdr:rowOff>
    </xdr:to>
    <xdr:pic>
      <xdr:nvPicPr>
        <xdr:cNvPr id="19" name="图片 18" descr="方通更衣凳.png"/>
        <xdr:cNvPicPr>
          <a:picLocks noChangeAspect="1"/>
        </xdr:cNvPicPr>
      </xdr:nvPicPr>
      <xdr:blipFill>
        <a:blip r:embed="rId3" cstate="print"/>
        <a:srcRect l="9776" t="15148" r="7815" b="16627"/>
        <a:stretch>
          <a:fillRect/>
        </a:stretch>
      </xdr:blipFill>
      <xdr:spPr>
        <a:xfrm>
          <a:off x="2441575" y="120167400"/>
          <a:ext cx="1014095" cy="723900"/>
        </a:xfrm>
        <a:prstGeom prst="rect">
          <a:avLst/>
        </a:prstGeom>
      </xdr:spPr>
    </xdr:pic>
    <xdr:clientData/>
  </xdr:twoCellAnchor>
  <xdr:twoCellAnchor editAs="oneCell">
    <xdr:from>
      <xdr:col>3</xdr:col>
      <xdr:colOff>460375</xdr:colOff>
      <xdr:row>31</xdr:row>
      <xdr:rowOff>367030</xdr:rowOff>
    </xdr:from>
    <xdr:to>
      <xdr:col>3</xdr:col>
      <xdr:colOff>1209675</xdr:colOff>
      <xdr:row>31</xdr:row>
      <xdr:rowOff>1585595</xdr:rowOff>
    </xdr:to>
    <xdr:pic>
      <xdr:nvPicPr>
        <xdr:cNvPr id="20" name="图片 19"/>
        <xdr:cNvPicPr>
          <a:picLocks noChangeAspect="1"/>
        </xdr:cNvPicPr>
      </xdr:nvPicPr>
      <xdr:blipFill>
        <a:blip r:embed="rId4"/>
        <a:stretch>
          <a:fillRect/>
        </a:stretch>
      </xdr:blipFill>
      <xdr:spPr>
        <a:xfrm>
          <a:off x="2517775" y="115169950"/>
          <a:ext cx="749300" cy="1218565"/>
        </a:xfrm>
        <a:prstGeom prst="rect">
          <a:avLst/>
        </a:prstGeom>
        <a:noFill/>
        <a:ln w="9525">
          <a:noFill/>
        </a:ln>
      </xdr:spPr>
    </xdr:pic>
    <xdr:clientData/>
  </xdr:twoCellAnchor>
  <xdr:twoCellAnchor editAs="oneCell">
    <xdr:from>
      <xdr:col>3</xdr:col>
      <xdr:colOff>469900</xdr:colOff>
      <xdr:row>27</xdr:row>
      <xdr:rowOff>373380</xdr:rowOff>
    </xdr:from>
    <xdr:to>
      <xdr:col>3</xdr:col>
      <xdr:colOff>1085850</xdr:colOff>
      <xdr:row>27</xdr:row>
      <xdr:rowOff>1371600</xdr:rowOff>
    </xdr:to>
    <xdr:pic>
      <xdr:nvPicPr>
        <xdr:cNvPr id="21" name="图片 20"/>
        <xdr:cNvPicPr>
          <a:picLocks noChangeAspect="1"/>
        </xdr:cNvPicPr>
      </xdr:nvPicPr>
      <xdr:blipFill>
        <a:blip r:embed="rId4"/>
        <a:stretch>
          <a:fillRect/>
        </a:stretch>
      </xdr:blipFill>
      <xdr:spPr>
        <a:xfrm>
          <a:off x="2527300" y="99618165"/>
          <a:ext cx="615950" cy="998220"/>
        </a:xfrm>
        <a:prstGeom prst="rect">
          <a:avLst/>
        </a:prstGeom>
        <a:noFill/>
        <a:ln w="9525">
          <a:noFill/>
        </a:ln>
      </xdr:spPr>
    </xdr:pic>
    <xdr:clientData/>
  </xdr:twoCellAnchor>
  <xdr:oneCellAnchor>
    <xdr:from>
      <xdr:col>3</xdr:col>
      <xdr:colOff>523875</xdr:colOff>
      <xdr:row>33</xdr:row>
      <xdr:rowOff>228600</xdr:rowOff>
    </xdr:from>
    <xdr:ext cx="815975" cy="1403350"/>
    <xdr:pic>
      <xdr:nvPicPr>
        <xdr:cNvPr id="22" name="image75"/>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581275" y="122537220"/>
          <a:ext cx="815975" cy="1403350"/>
        </a:xfrm>
        <a:prstGeom prst="rect">
          <a:avLst/>
        </a:prstGeom>
      </xdr:spPr>
    </xdr:pic>
    <xdr:clientData/>
  </xdr:oneCellAnchor>
  <xdr:twoCellAnchor editAs="oneCell">
    <xdr:from>
      <xdr:col>3</xdr:col>
      <xdr:colOff>438785</xdr:colOff>
      <xdr:row>34</xdr:row>
      <xdr:rowOff>240030</xdr:rowOff>
    </xdr:from>
    <xdr:to>
      <xdr:col>3</xdr:col>
      <xdr:colOff>1285875</xdr:colOff>
      <xdr:row>34</xdr:row>
      <xdr:rowOff>1618615</xdr:rowOff>
    </xdr:to>
    <xdr:pic>
      <xdr:nvPicPr>
        <xdr:cNvPr id="23" name="图片 22"/>
        <xdr:cNvPicPr>
          <a:picLocks noChangeAspect="1"/>
        </xdr:cNvPicPr>
      </xdr:nvPicPr>
      <xdr:blipFill>
        <a:blip r:embed="rId4"/>
        <a:stretch>
          <a:fillRect/>
        </a:stretch>
      </xdr:blipFill>
      <xdr:spPr>
        <a:xfrm>
          <a:off x="2496185" y="127044450"/>
          <a:ext cx="847090" cy="1378585"/>
        </a:xfrm>
        <a:prstGeom prst="rect">
          <a:avLst/>
        </a:prstGeom>
        <a:noFill/>
        <a:ln w="9525">
          <a:noFill/>
        </a:ln>
      </xdr:spPr>
    </xdr:pic>
    <xdr:clientData/>
  </xdr:twoCellAnchor>
  <xdr:twoCellAnchor editAs="oneCell">
    <xdr:from>
      <xdr:col>3</xdr:col>
      <xdr:colOff>405765</xdr:colOff>
      <xdr:row>47</xdr:row>
      <xdr:rowOff>426085</xdr:rowOff>
    </xdr:from>
    <xdr:to>
      <xdr:col>3</xdr:col>
      <xdr:colOff>1198880</xdr:colOff>
      <xdr:row>47</xdr:row>
      <xdr:rowOff>1475740</xdr:rowOff>
    </xdr:to>
    <xdr:pic>
      <xdr:nvPicPr>
        <xdr:cNvPr id="24" name="图片 10"/>
        <xdr:cNvPicPr>
          <a:picLocks noChangeAspect="1"/>
        </xdr:cNvPicPr>
      </xdr:nvPicPr>
      <xdr:blipFill>
        <a:blip r:embed="rId14" cstate="print"/>
        <a:stretch>
          <a:fillRect/>
        </a:stretch>
      </xdr:blipFill>
      <xdr:spPr>
        <a:xfrm>
          <a:off x="2463165" y="180724810"/>
          <a:ext cx="793115" cy="1049655"/>
        </a:xfrm>
        <a:prstGeom prst="rect">
          <a:avLst/>
        </a:prstGeom>
        <a:noFill/>
        <a:ln w="9525">
          <a:noFill/>
        </a:ln>
      </xdr:spPr>
    </xdr:pic>
    <xdr:clientData/>
  </xdr:twoCellAnchor>
  <xdr:twoCellAnchor editAs="oneCell">
    <xdr:from>
      <xdr:col>3</xdr:col>
      <xdr:colOff>494665</xdr:colOff>
      <xdr:row>48</xdr:row>
      <xdr:rowOff>370205</xdr:rowOff>
    </xdr:from>
    <xdr:to>
      <xdr:col>3</xdr:col>
      <xdr:colOff>1268095</xdr:colOff>
      <xdr:row>48</xdr:row>
      <xdr:rowOff>1628140</xdr:rowOff>
    </xdr:to>
    <xdr:pic>
      <xdr:nvPicPr>
        <xdr:cNvPr id="25" name="图片 24"/>
        <xdr:cNvPicPr>
          <a:picLocks noChangeAspect="1"/>
        </xdr:cNvPicPr>
      </xdr:nvPicPr>
      <xdr:blipFill>
        <a:blip r:embed="rId4"/>
        <a:stretch>
          <a:fillRect/>
        </a:stretch>
      </xdr:blipFill>
      <xdr:spPr>
        <a:xfrm>
          <a:off x="2552065" y="183703595"/>
          <a:ext cx="773430" cy="1257935"/>
        </a:xfrm>
        <a:prstGeom prst="rect">
          <a:avLst/>
        </a:prstGeom>
        <a:noFill/>
        <a:ln w="9525">
          <a:noFill/>
        </a:ln>
      </xdr:spPr>
    </xdr:pic>
    <xdr:clientData/>
  </xdr:twoCellAnchor>
  <xdr:twoCellAnchor editAs="oneCell">
    <xdr:from>
      <xdr:col>3</xdr:col>
      <xdr:colOff>161925</xdr:colOff>
      <xdr:row>49</xdr:row>
      <xdr:rowOff>283210</xdr:rowOff>
    </xdr:from>
    <xdr:to>
      <xdr:col>3</xdr:col>
      <xdr:colOff>1424940</xdr:colOff>
      <xdr:row>49</xdr:row>
      <xdr:rowOff>1241425</xdr:rowOff>
    </xdr:to>
    <xdr:pic>
      <xdr:nvPicPr>
        <xdr:cNvPr id="26" name="图片 25"/>
        <xdr:cNvPicPr>
          <a:picLocks noChangeAspect="1"/>
        </xdr:cNvPicPr>
      </xdr:nvPicPr>
      <xdr:blipFill>
        <a:blip r:embed="rId15"/>
        <a:stretch>
          <a:fillRect/>
        </a:stretch>
      </xdr:blipFill>
      <xdr:spPr>
        <a:xfrm>
          <a:off x="2219325" y="188163835"/>
          <a:ext cx="1263015" cy="958215"/>
        </a:xfrm>
        <a:prstGeom prst="rect">
          <a:avLst/>
        </a:prstGeom>
        <a:noFill/>
        <a:ln w="9525">
          <a:noFill/>
        </a:ln>
      </xdr:spPr>
    </xdr:pic>
    <xdr:clientData/>
  </xdr:twoCellAnchor>
  <xdr:twoCellAnchor editAs="oneCell">
    <xdr:from>
      <xdr:col>3</xdr:col>
      <xdr:colOff>189865</xdr:colOff>
      <xdr:row>50</xdr:row>
      <xdr:rowOff>76200</xdr:rowOff>
    </xdr:from>
    <xdr:to>
      <xdr:col>3</xdr:col>
      <xdr:colOff>1256030</xdr:colOff>
      <xdr:row>50</xdr:row>
      <xdr:rowOff>986790</xdr:rowOff>
    </xdr:to>
    <xdr:pic>
      <xdr:nvPicPr>
        <xdr:cNvPr id="27" name="图片 26"/>
        <xdr:cNvPicPr>
          <a:picLocks noChangeAspect="1"/>
        </xdr:cNvPicPr>
      </xdr:nvPicPr>
      <xdr:blipFill>
        <a:blip r:embed="rId16"/>
        <a:stretch>
          <a:fillRect/>
        </a:stretch>
      </xdr:blipFill>
      <xdr:spPr>
        <a:xfrm>
          <a:off x="2247265" y="190484760"/>
          <a:ext cx="1066165" cy="910590"/>
        </a:xfrm>
        <a:prstGeom prst="rect">
          <a:avLst/>
        </a:prstGeom>
        <a:noFill/>
        <a:ln w="9525">
          <a:noFill/>
        </a:ln>
      </xdr:spPr>
    </xdr:pic>
    <xdr:clientData/>
  </xdr:twoCellAnchor>
  <xdr:twoCellAnchor editAs="oneCell">
    <xdr:from>
      <xdr:col>3</xdr:col>
      <xdr:colOff>524510</xdr:colOff>
      <xdr:row>51</xdr:row>
      <xdr:rowOff>156845</xdr:rowOff>
    </xdr:from>
    <xdr:to>
      <xdr:col>3</xdr:col>
      <xdr:colOff>1115695</xdr:colOff>
      <xdr:row>51</xdr:row>
      <xdr:rowOff>958850</xdr:rowOff>
    </xdr:to>
    <xdr:pic>
      <xdr:nvPicPr>
        <xdr:cNvPr id="28" name="ID_9C91267453874E63B38C1600E1A23EEA"/>
        <xdr:cNvPicPr>
          <a:picLocks noChangeAspect="1"/>
        </xdr:cNvPicPr>
      </xdr:nvPicPr>
      <xdr:blipFill>
        <a:blip r:embed="rId17"/>
        <a:srcRect l="30532" t="14555" r="31185" b="16712"/>
        <a:stretch>
          <a:fillRect/>
        </a:stretch>
      </xdr:blipFill>
      <xdr:spPr>
        <a:xfrm>
          <a:off x="2581910" y="191632205"/>
          <a:ext cx="591185" cy="802005"/>
        </a:xfrm>
        <a:prstGeom prst="rect">
          <a:avLst/>
        </a:prstGeom>
        <a:noFill/>
        <a:ln w="9525">
          <a:noFill/>
        </a:ln>
      </xdr:spPr>
    </xdr:pic>
    <xdr:clientData/>
  </xdr:twoCellAnchor>
  <xdr:twoCellAnchor editAs="oneCell">
    <xdr:from>
      <xdr:col>3</xdr:col>
      <xdr:colOff>254000</xdr:colOff>
      <xdr:row>35</xdr:row>
      <xdr:rowOff>709930</xdr:rowOff>
    </xdr:from>
    <xdr:to>
      <xdr:col>3</xdr:col>
      <xdr:colOff>1418590</xdr:colOff>
      <xdr:row>35</xdr:row>
      <xdr:rowOff>1635125</xdr:rowOff>
    </xdr:to>
    <xdr:pic>
      <xdr:nvPicPr>
        <xdr:cNvPr id="29" name="图片 28"/>
        <xdr:cNvPicPr>
          <a:picLocks noChangeAspect="1"/>
        </xdr:cNvPicPr>
      </xdr:nvPicPr>
      <xdr:blipFill>
        <a:blip r:embed="rId18"/>
        <a:stretch>
          <a:fillRect/>
        </a:stretch>
      </xdr:blipFill>
      <xdr:spPr>
        <a:xfrm>
          <a:off x="2311400" y="132048250"/>
          <a:ext cx="1164590" cy="925195"/>
        </a:xfrm>
        <a:prstGeom prst="rect">
          <a:avLst/>
        </a:prstGeom>
        <a:noFill/>
        <a:ln w="9525">
          <a:noFill/>
        </a:ln>
      </xdr:spPr>
    </xdr:pic>
    <xdr:clientData/>
  </xdr:twoCellAnchor>
  <xdr:twoCellAnchor editAs="oneCell">
    <xdr:from>
      <xdr:col>3</xdr:col>
      <xdr:colOff>322580</xdr:colOff>
      <xdr:row>38</xdr:row>
      <xdr:rowOff>336550</xdr:rowOff>
    </xdr:from>
    <xdr:to>
      <xdr:col>3</xdr:col>
      <xdr:colOff>1290320</xdr:colOff>
      <xdr:row>38</xdr:row>
      <xdr:rowOff>1737995</xdr:rowOff>
    </xdr:to>
    <xdr:pic>
      <xdr:nvPicPr>
        <xdr:cNvPr id="30" name="图片 29"/>
        <xdr:cNvPicPr>
          <a:picLocks noChangeAspect="1"/>
        </xdr:cNvPicPr>
      </xdr:nvPicPr>
      <xdr:blipFill>
        <a:blip r:embed="rId19"/>
        <a:stretch>
          <a:fillRect/>
        </a:stretch>
      </xdr:blipFill>
      <xdr:spPr>
        <a:xfrm>
          <a:off x="2379980" y="144895570"/>
          <a:ext cx="967740" cy="1401445"/>
        </a:xfrm>
        <a:prstGeom prst="rect">
          <a:avLst/>
        </a:prstGeom>
        <a:noFill/>
        <a:ln w="9525">
          <a:noFill/>
        </a:ln>
      </xdr:spPr>
    </xdr:pic>
    <xdr:clientData/>
  </xdr:twoCellAnchor>
  <xdr:twoCellAnchor editAs="oneCell">
    <xdr:from>
      <xdr:col>3</xdr:col>
      <xdr:colOff>111125</xdr:colOff>
      <xdr:row>37</xdr:row>
      <xdr:rowOff>946150</xdr:rowOff>
    </xdr:from>
    <xdr:to>
      <xdr:col>3</xdr:col>
      <xdr:colOff>1548765</xdr:colOff>
      <xdr:row>37</xdr:row>
      <xdr:rowOff>2025650</xdr:rowOff>
    </xdr:to>
    <xdr:pic>
      <xdr:nvPicPr>
        <xdr:cNvPr id="31" name="图片 30" descr="XYC08茶水柜"/>
        <xdr:cNvPicPr>
          <a:picLocks noChangeAspect="1"/>
        </xdr:cNvPicPr>
      </xdr:nvPicPr>
      <xdr:blipFill>
        <a:blip r:embed="rId20"/>
        <a:stretch>
          <a:fillRect/>
        </a:stretch>
      </xdr:blipFill>
      <xdr:spPr>
        <a:xfrm>
          <a:off x="2168525" y="140413105"/>
          <a:ext cx="1437640" cy="1079500"/>
        </a:xfrm>
        <a:prstGeom prst="rect">
          <a:avLst/>
        </a:prstGeom>
      </xdr:spPr>
    </xdr:pic>
    <xdr:clientData/>
  </xdr:twoCellAnchor>
  <xdr:twoCellAnchor editAs="oneCell">
    <xdr:from>
      <xdr:col>3</xdr:col>
      <xdr:colOff>260985</xdr:colOff>
      <xdr:row>42</xdr:row>
      <xdr:rowOff>528955</xdr:rowOff>
    </xdr:from>
    <xdr:to>
      <xdr:col>3</xdr:col>
      <xdr:colOff>1400175</xdr:colOff>
      <xdr:row>42</xdr:row>
      <xdr:rowOff>2178050</xdr:rowOff>
    </xdr:to>
    <xdr:pic>
      <xdr:nvPicPr>
        <xdr:cNvPr id="32" name="图片 31"/>
        <xdr:cNvPicPr>
          <a:picLocks noChangeAspect="1"/>
        </xdr:cNvPicPr>
      </xdr:nvPicPr>
      <xdr:blipFill>
        <a:blip r:embed="rId19"/>
        <a:stretch>
          <a:fillRect/>
        </a:stretch>
      </xdr:blipFill>
      <xdr:spPr>
        <a:xfrm>
          <a:off x="2318385" y="163275010"/>
          <a:ext cx="1139190" cy="1649095"/>
        </a:xfrm>
        <a:prstGeom prst="rect">
          <a:avLst/>
        </a:prstGeom>
        <a:noFill/>
        <a:ln w="9525">
          <a:noFill/>
        </a:ln>
      </xdr:spPr>
    </xdr:pic>
    <xdr:clientData/>
  </xdr:twoCellAnchor>
  <xdr:twoCellAnchor editAs="oneCell">
    <xdr:from>
      <xdr:col>3</xdr:col>
      <xdr:colOff>111125</xdr:colOff>
      <xdr:row>39</xdr:row>
      <xdr:rowOff>466725</xdr:rowOff>
    </xdr:from>
    <xdr:to>
      <xdr:col>3</xdr:col>
      <xdr:colOff>1593215</xdr:colOff>
      <xdr:row>39</xdr:row>
      <xdr:rowOff>1644015</xdr:rowOff>
    </xdr:to>
    <xdr:pic>
      <xdr:nvPicPr>
        <xdr:cNvPr id="33" name="图片 32"/>
        <xdr:cNvPicPr>
          <a:picLocks noChangeAspect="1"/>
        </xdr:cNvPicPr>
      </xdr:nvPicPr>
      <xdr:blipFill>
        <a:blip r:embed="rId18"/>
        <a:stretch>
          <a:fillRect/>
        </a:stretch>
      </xdr:blipFill>
      <xdr:spPr>
        <a:xfrm>
          <a:off x="2168525" y="150220680"/>
          <a:ext cx="1482090" cy="1177290"/>
        </a:xfrm>
        <a:prstGeom prst="rect">
          <a:avLst/>
        </a:prstGeom>
        <a:noFill/>
        <a:ln w="9525">
          <a:noFill/>
        </a:ln>
      </xdr:spPr>
    </xdr:pic>
    <xdr:clientData/>
  </xdr:twoCellAnchor>
  <xdr:twoCellAnchor editAs="oneCell">
    <xdr:from>
      <xdr:col>3</xdr:col>
      <xdr:colOff>122555</xdr:colOff>
      <xdr:row>41</xdr:row>
      <xdr:rowOff>688340</xdr:rowOff>
    </xdr:from>
    <xdr:to>
      <xdr:col>3</xdr:col>
      <xdr:colOff>1548765</xdr:colOff>
      <xdr:row>41</xdr:row>
      <xdr:rowOff>1758950</xdr:rowOff>
    </xdr:to>
    <xdr:pic>
      <xdr:nvPicPr>
        <xdr:cNvPr id="34" name="图片 33" descr="XYC08茶水柜"/>
        <xdr:cNvPicPr>
          <a:picLocks noChangeAspect="1"/>
        </xdr:cNvPicPr>
      </xdr:nvPicPr>
      <xdr:blipFill>
        <a:blip r:embed="rId20"/>
        <a:stretch>
          <a:fillRect/>
        </a:stretch>
      </xdr:blipFill>
      <xdr:spPr>
        <a:xfrm>
          <a:off x="2179955" y="158328995"/>
          <a:ext cx="1426210" cy="1070610"/>
        </a:xfrm>
        <a:prstGeom prst="rect">
          <a:avLst/>
        </a:prstGeom>
      </xdr:spPr>
    </xdr:pic>
    <xdr:clientData/>
  </xdr:twoCellAnchor>
  <xdr:twoCellAnchor editAs="oneCell">
    <xdr:from>
      <xdr:col>3</xdr:col>
      <xdr:colOff>314325</xdr:colOff>
      <xdr:row>56</xdr:row>
      <xdr:rowOff>522605</xdr:rowOff>
    </xdr:from>
    <xdr:to>
      <xdr:col>3</xdr:col>
      <xdr:colOff>1198245</xdr:colOff>
      <xdr:row>56</xdr:row>
      <xdr:rowOff>1955800</xdr:rowOff>
    </xdr:to>
    <xdr:pic>
      <xdr:nvPicPr>
        <xdr:cNvPr id="39" name="ID_2D22863B4FB5423C9AF03C4CC842AC49" descr="c37262752acb467378f391170374c27"/>
        <xdr:cNvPicPr>
          <a:picLocks noChangeAspect="1" noChangeArrowheads="1"/>
        </xdr:cNvPicPr>
      </xdr:nvPicPr>
      <xdr:blipFill>
        <a:blip r:embed="rId5" cstate="print">
          <a:extLst>
            <a:ext uri="{28A0092B-C50C-407E-A947-70E740481C1C}">
              <a14:useLocalDpi xmlns:a14="http://schemas.microsoft.com/office/drawing/2010/main" val="0"/>
            </a:ext>
          </a:extLst>
        </a:blip>
        <a:srcRect l="21053" t="9175" r="15788" b="1835"/>
        <a:stretch>
          <a:fillRect/>
        </a:stretch>
      </xdr:blipFill>
      <xdr:spPr>
        <a:xfrm>
          <a:off x="2371725" y="207188435"/>
          <a:ext cx="883920" cy="1433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167640</xdr:colOff>
      <xdr:row>60</xdr:row>
      <xdr:rowOff>668655</xdr:rowOff>
    </xdr:from>
    <xdr:to>
      <xdr:col>3</xdr:col>
      <xdr:colOff>1518285</xdr:colOff>
      <xdr:row>60</xdr:row>
      <xdr:rowOff>1788160</xdr:rowOff>
    </xdr:to>
    <xdr:pic>
      <xdr:nvPicPr>
        <xdr:cNvPr id="40" name="图片 39"/>
        <xdr:cNvPicPr>
          <a:picLocks noChangeAspect="1"/>
        </xdr:cNvPicPr>
      </xdr:nvPicPr>
      <xdr:blipFill>
        <a:blip r:embed="rId21"/>
        <a:stretch>
          <a:fillRect/>
        </a:stretch>
      </xdr:blipFill>
      <xdr:spPr>
        <a:xfrm>
          <a:off x="2225040" y="224441385"/>
          <a:ext cx="1350645" cy="1119505"/>
        </a:xfrm>
        <a:prstGeom prst="rect">
          <a:avLst/>
        </a:prstGeom>
        <a:noFill/>
        <a:ln w="9525">
          <a:noFill/>
        </a:ln>
      </xdr:spPr>
    </xdr:pic>
    <xdr:clientData/>
  </xdr:twoCellAnchor>
  <xdr:twoCellAnchor editAs="oneCell">
    <xdr:from>
      <xdr:col>3</xdr:col>
      <xdr:colOff>165100</xdr:colOff>
      <xdr:row>62</xdr:row>
      <xdr:rowOff>514350</xdr:rowOff>
    </xdr:from>
    <xdr:to>
      <xdr:col>3</xdr:col>
      <xdr:colOff>1548765</xdr:colOff>
      <xdr:row>62</xdr:row>
      <xdr:rowOff>2132330</xdr:rowOff>
    </xdr:to>
    <xdr:pic>
      <xdr:nvPicPr>
        <xdr:cNvPr id="41" name="图片 40"/>
        <xdr:cNvPicPr>
          <a:picLocks noChangeAspect="1"/>
        </xdr:cNvPicPr>
      </xdr:nvPicPr>
      <xdr:blipFill>
        <a:blip r:embed="rId22"/>
        <a:stretch>
          <a:fillRect/>
        </a:stretch>
      </xdr:blipFill>
      <xdr:spPr>
        <a:xfrm>
          <a:off x="2222500" y="231539415"/>
          <a:ext cx="1383665" cy="1617980"/>
        </a:xfrm>
        <a:prstGeom prst="rect">
          <a:avLst/>
        </a:prstGeom>
        <a:noFill/>
        <a:ln w="9525">
          <a:noFill/>
        </a:ln>
      </xdr:spPr>
    </xdr:pic>
    <xdr:clientData/>
  </xdr:twoCellAnchor>
  <xdr:twoCellAnchor editAs="oneCell">
    <xdr:from>
      <xdr:col>3</xdr:col>
      <xdr:colOff>142240</xdr:colOff>
      <xdr:row>4</xdr:row>
      <xdr:rowOff>690880</xdr:rowOff>
    </xdr:from>
    <xdr:to>
      <xdr:col>3</xdr:col>
      <xdr:colOff>1463040</xdr:colOff>
      <xdr:row>4</xdr:row>
      <xdr:rowOff>1646555</xdr:rowOff>
    </xdr:to>
    <xdr:pic>
      <xdr:nvPicPr>
        <xdr:cNvPr id="42" name="图片 41" descr="6554"/>
        <xdr:cNvPicPr>
          <a:picLocks noChangeAspect="1"/>
        </xdr:cNvPicPr>
      </xdr:nvPicPr>
      <xdr:blipFill>
        <a:blip r:embed="rId23"/>
        <a:srcRect l="5263" t="10931" r="11235" b="8502"/>
        <a:stretch>
          <a:fillRect/>
        </a:stretch>
      </xdr:blipFill>
      <xdr:spPr>
        <a:xfrm>
          <a:off x="2199640" y="10394950"/>
          <a:ext cx="1320800" cy="955675"/>
        </a:xfrm>
        <a:prstGeom prst="rect">
          <a:avLst/>
        </a:prstGeom>
      </xdr:spPr>
    </xdr:pic>
    <xdr:clientData/>
  </xdr:twoCellAnchor>
  <xdr:twoCellAnchor editAs="oneCell">
    <xdr:from>
      <xdr:col>3</xdr:col>
      <xdr:colOff>66040</xdr:colOff>
      <xdr:row>9</xdr:row>
      <xdr:rowOff>565785</xdr:rowOff>
    </xdr:from>
    <xdr:to>
      <xdr:col>3</xdr:col>
      <xdr:colOff>1572895</xdr:colOff>
      <xdr:row>9</xdr:row>
      <xdr:rowOff>1992630</xdr:rowOff>
    </xdr:to>
    <xdr:pic>
      <xdr:nvPicPr>
        <xdr:cNvPr id="43" name="图片 42"/>
        <xdr:cNvPicPr>
          <a:picLocks noChangeAspect="1"/>
        </xdr:cNvPicPr>
      </xdr:nvPicPr>
      <xdr:blipFill>
        <a:blip r:embed="rId24"/>
        <a:srcRect l="42689" t="26019" r="24201" b="24766"/>
        <a:stretch>
          <a:fillRect/>
        </a:stretch>
      </xdr:blipFill>
      <xdr:spPr>
        <a:xfrm>
          <a:off x="2123440" y="31036260"/>
          <a:ext cx="1506855" cy="1426845"/>
        </a:xfrm>
        <a:prstGeom prst="rect">
          <a:avLst/>
        </a:prstGeom>
        <a:noFill/>
        <a:ln w="9525">
          <a:noFill/>
        </a:ln>
      </xdr:spPr>
    </xdr:pic>
    <xdr:clientData/>
  </xdr:twoCellAnchor>
  <xdr:twoCellAnchor editAs="oneCell">
    <xdr:from>
      <xdr:col>3</xdr:col>
      <xdr:colOff>85090</xdr:colOff>
      <xdr:row>12</xdr:row>
      <xdr:rowOff>443230</xdr:rowOff>
    </xdr:from>
    <xdr:to>
      <xdr:col>3</xdr:col>
      <xdr:colOff>1529715</xdr:colOff>
      <xdr:row>12</xdr:row>
      <xdr:rowOff>1644650</xdr:rowOff>
    </xdr:to>
    <xdr:pic>
      <xdr:nvPicPr>
        <xdr:cNvPr id="44" name="图片 43" descr="XYC08茶水柜"/>
        <xdr:cNvPicPr>
          <a:picLocks noChangeAspect="1"/>
        </xdr:cNvPicPr>
      </xdr:nvPicPr>
      <xdr:blipFill>
        <a:blip r:embed="rId20"/>
        <a:stretch>
          <a:fillRect/>
        </a:stretch>
      </xdr:blipFill>
      <xdr:spPr>
        <a:xfrm>
          <a:off x="2142490" y="41415970"/>
          <a:ext cx="1444625" cy="1201420"/>
        </a:xfrm>
        <a:prstGeom prst="rect">
          <a:avLst/>
        </a:prstGeom>
      </xdr:spPr>
    </xdr:pic>
    <xdr:clientData/>
  </xdr:twoCellAnchor>
  <xdr:twoCellAnchor editAs="oneCell">
    <xdr:from>
      <xdr:col>3</xdr:col>
      <xdr:colOff>47625</xdr:colOff>
      <xdr:row>23</xdr:row>
      <xdr:rowOff>494030</xdr:rowOff>
    </xdr:from>
    <xdr:to>
      <xdr:col>3</xdr:col>
      <xdr:colOff>1631950</xdr:colOff>
      <xdr:row>23</xdr:row>
      <xdr:rowOff>1725930</xdr:rowOff>
    </xdr:to>
    <xdr:pic>
      <xdr:nvPicPr>
        <xdr:cNvPr id="45" name="图片 44" descr="5365"/>
        <xdr:cNvPicPr>
          <a:picLocks noChangeAspect="1"/>
        </xdr:cNvPicPr>
      </xdr:nvPicPr>
      <xdr:blipFill>
        <a:blip r:embed="rId25"/>
        <a:stretch>
          <a:fillRect/>
        </a:stretch>
      </xdr:blipFill>
      <xdr:spPr>
        <a:xfrm>
          <a:off x="2105025" y="86784815"/>
          <a:ext cx="1584325" cy="1231900"/>
        </a:xfrm>
        <a:prstGeom prst="rect">
          <a:avLst/>
        </a:prstGeom>
      </xdr:spPr>
    </xdr:pic>
    <xdr:clientData/>
  </xdr:twoCellAnchor>
  <xdr:twoCellAnchor editAs="oneCell">
    <xdr:from>
      <xdr:col>3</xdr:col>
      <xdr:colOff>57150</xdr:colOff>
      <xdr:row>43</xdr:row>
      <xdr:rowOff>716915</xdr:rowOff>
    </xdr:from>
    <xdr:to>
      <xdr:col>3</xdr:col>
      <xdr:colOff>1576705</xdr:colOff>
      <xdr:row>43</xdr:row>
      <xdr:rowOff>1816735</xdr:rowOff>
    </xdr:to>
    <xdr:pic>
      <xdr:nvPicPr>
        <xdr:cNvPr id="46" name="图片 45" descr="6554"/>
        <xdr:cNvPicPr>
          <a:picLocks noChangeAspect="1"/>
        </xdr:cNvPicPr>
      </xdr:nvPicPr>
      <xdr:blipFill>
        <a:blip r:embed="rId23"/>
        <a:srcRect l="5263" t="10931" r="11235" b="8502"/>
        <a:stretch>
          <a:fillRect/>
        </a:stretch>
      </xdr:blipFill>
      <xdr:spPr>
        <a:xfrm>
          <a:off x="2114550" y="168492170"/>
          <a:ext cx="1519555" cy="1099820"/>
        </a:xfrm>
        <a:prstGeom prst="rect">
          <a:avLst/>
        </a:prstGeom>
      </xdr:spPr>
    </xdr:pic>
    <xdr:clientData/>
  </xdr:twoCellAnchor>
  <xdr:twoCellAnchor editAs="oneCell">
    <xdr:from>
      <xdr:col>3</xdr:col>
      <xdr:colOff>113030</xdr:colOff>
      <xdr:row>45</xdr:row>
      <xdr:rowOff>904875</xdr:rowOff>
    </xdr:from>
    <xdr:to>
      <xdr:col>3</xdr:col>
      <xdr:colOff>1450975</xdr:colOff>
      <xdr:row>45</xdr:row>
      <xdr:rowOff>1873250</xdr:rowOff>
    </xdr:to>
    <xdr:pic>
      <xdr:nvPicPr>
        <xdr:cNvPr id="47" name="图片 46" descr="6554"/>
        <xdr:cNvPicPr>
          <a:picLocks noChangeAspect="1"/>
        </xdr:cNvPicPr>
      </xdr:nvPicPr>
      <xdr:blipFill>
        <a:blip r:embed="rId23"/>
        <a:srcRect l="5263" t="10931" r="11235" b="8502"/>
        <a:stretch>
          <a:fillRect/>
        </a:stretch>
      </xdr:blipFill>
      <xdr:spPr>
        <a:xfrm>
          <a:off x="2170430" y="175360965"/>
          <a:ext cx="1337945" cy="968375"/>
        </a:xfrm>
        <a:prstGeom prst="rect">
          <a:avLst/>
        </a:prstGeom>
      </xdr:spPr>
    </xdr:pic>
    <xdr:clientData/>
  </xdr:twoCellAnchor>
  <xdr:twoCellAnchor editAs="oneCell">
    <xdr:from>
      <xdr:col>3</xdr:col>
      <xdr:colOff>132715</xdr:colOff>
      <xdr:row>52</xdr:row>
      <xdr:rowOff>607695</xdr:rowOff>
    </xdr:from>
    <xdr:to>
      <xdr:col>3</xdr:col>
      <xdr:colOff>1470025</xdr:colOff>
      <xdr:row>52</xdr:row>
      <xdr:rowOff>1878965</xdr:rowOff>
    </xdr:to>
    <xdr:pic>
      <xdr:nvPicPr>
        <xdr:cNvPr id="48" name="图片 47"/>
        <xdr:cNvPicPr>
          <a:picLocks noChangeAspect="1"/>
        </xdr:cNvPicPr>
      </xdr:nvPicPr>
      <xdr:blipFill>
        <a:blip r:embed="rId24"/>
        <a:srcRect l="42689" t="26019" r="24201" b="24766"/>
        <a:stretch>
          <a:fillRect/>
        </a:stretch>
      </xdr:blipFill>
      <xdr:spPr>
        <a:xfrm>
          <a:off x="2190115" y="193239390"/>
          <a:ext cx="1337310" cy="1271270"/>
        </a:xfrm>
        <a:prstGeom prst="rect">
          <a:avLst/>
        </a:prstGeom>
        <a:noFill/>
        <a:ln w="9525">
          <a:noFill/>
        </a:ln>
      </xdr:spPr>
    </xdr:pic>
    <xdr:clientData/>
  </xdr:twoCellAnchor>
  <xdr:twoCellAnchor editAs="oneCell">
    <xdr:from>
      <xdr:col>3</xdr:col>
      <xdr:colOff>95250</xdr:colOff>
      <xdr:row>57</xdr:row>
      <xdr:rowOff>697865</xdr:rowOff>
    </xdr:from>
    <xdr:to>
      <xdr:col>3</xdr:col>
      <xdr:colOff>1485900</xdr:colOff>
      <xdr:row>57</xdr:row>
      <xdr:rowOff>1854200</xdr:rowOff>
    </xdr:to>
    <xdr:pic>
      <xdr:nvPicPr>
        <xdr:cNvPr id="49" name="图片 48" descr="XYC08茶水柜"/>
        <xdr:cNvPicPr>
          <a:picLocks noChangeAspect="1"/>
        </xdr:cNvPicPr>
      </xdr:nvPicPr>
      <xdr:blipFill>
        <a:blip r:embed="rId20"/>
        <a:stretch>
          <a:fillRect/>
        </a:stretch>
      </xdr:blipFill>
      <xdr:spPr>
        <a:xfrm>
          <a:off x="2152650" y="212558630"/>
          <a:ext cx="1390650" cy="1156335"/>
        </a:xfrm>
        <a:prstGeom prst="rect">
          <a:avLst/>
        </a:prstGeom>
      </xdr:spPr>
    </xdr:pic>
    <xdr:clientData/>
  </xdr:twoCellAnchor>
  <xdr:twoCellAnchor editAs="oneCell">
    <xdr:from>
      <xdr:col>3</xdr:col>
      <xdr:colOff>142875</xdr:colOff>
      <xdr:row>54</xdr:row>
      <xdr:rowOff>728980</xdr:rowOff>
    </xdr:from>
    <xdr:to>
      <xdr:col>3</xdr:col>
      <xdr:colOff>1554480</xdr:colOff>
      <xdr:row>54</xdr:row>
      <xdr:rowOff>1885315</xdr:rowOff>
    </xdr:to>
    <xdr:pic>
      <xdr:nvPicPr>
        <xdr:cNvPr id="50" name="图片 49" descr="XYW2512-1矮柜茶水柜"/>
        <xdr:cNvPicPr>
          <a:picLocks noChangeAspect="1"/>
        </xdr:cNvPicPr>
      </xdr:nvPicPr>
      <xdr:blipFill>
        <a:blip r:embed="rId26"/>
        <a:srcRect l="14183" t="10313" r="7593" b="4316"/>
        <a:stretch>
          <a:fillRect/>
        </a:stretch>
      </xdr:blipFill>
      <xdr:spPr>
        <a:xfrm>
          <a:off x="2200275" y="198631810"/>
          <a:ext cx="1411605" cy="1156335"/>
        </a:xfrm>
        <a:prstGeom prst="rect">
          <a:avLst/>
        </a:prstGeom>
      </xdr:spPr>
    </xdr:pic>
    <xdr:clientData/>
  </xdr:twoCellAnchor>
  <xdr:twoCellAnchor editAs="oneCell">
    <xdr:from>
      <xdr:col>3</xdr:col>
      <xdr:colOff>109855</xdr:colOff>
      <xdr:row>55</xdr:row>
      <xdr:rowOff>389890</xdr:rowOff>
    </xdr:from>
    <xdr:to>
      <xdr:col>3</xdr:col>
      <xdr:colOff>1452880</xdr:colOff>
      <xdr:row>55</xdr:row>
      <xdr:rowOff>1794510</xdr:rowOff>
    </xdr:to>
    <xdr:pic>
      <xdr:nvPicPr>
        <xdr:cNvPr id="51" name="图片 50" descr="XYW2512高柜"/>
        <xdr:cNvPicPr>
          <a:picLocks noChangeAspect="1"/>
        </xdr:cNvPicPr>
      </xdr:nvPicPr>
      <xdr:blipFill>
        <a:blip r:embed="rId27"/>
        <a:stretch>
          <a:fillRect/>
        </a:stretch>
      </xdr:blipFill>
      <xdr:spPr>
        <a:xfrm>
          <a:off x="2167255" y="202712320"/>
          <a:ext cx="1343025" cy="1404620"/>
        </a:xfrm>
        <a:prstGeom prst="rect">
          <a:avLst/>
        </a:prstGeom>
      </xdr:spPr>
    </xdr:pic>
    <xdr:clientData/>
  </xdr:twoCellAnchor>
  <xdr:twoCellAnchor editAs="oneCell">
    <xdr:from>
      <xdr:col>3</xdr:col>
      <xdr:colOff>47625</xdr:colOff>
      <xdr:row>59</xdr:row>
      <xdr:rowOff>900430</xdr:rowOff>
    </xdr:from>
    <xdr:to>
      <xdr:col>3</xdr:col>
      <xdr:colOff>1564640</xdr:colOff>
      <xdr:row>59</xdr:row>
      <xdr:rowOff>1801495</xdr:rowOff>
    </xdr:to>
    <xdr:pic>
      <xdr:nvPicPr>
        <xdr:cNvPr id="52" name="图片 51"/>
        <xdr:cNvPicPr>
          <a:picLocks noChangeAspect="1"/>
        </xdr:cNvPicPr>
      </xdr:nvPicPr>
      <xdr:blipFill>
        <a:blip r:embed="rId28"/>
        <a:stretch>
          <a:fillRect/>
        </a:stretch>
      </xdr:blipFill>
      <xdr:spPr>
        <a:xfrm>
          <a:off x="2105025" y="219619195"/>
          <a:ext cx="1517015" cy="901065"/>
        </a:xfrm>
        <a:prstGeom prst="rect">
          <a:avLst/>
        </a:prstGeom>
        <a:noFill/>
        <a:ln w="9525">
          <a:noFill/>
        </a:ln>
      </xdr:spPr>
    </xdr:pic>
    <xdr:clientData/>
  </xdr:twoCellAnchor>
  <xdr:twoCellAnchor editAs="oneCell">
    <xdr:from>
      <xdr:col>3</xdr:col>
      <xdr:colOff>419100</xdr:colOff>
      <xdr:row>5</xdr:row>
      <xdr:rowOff>88900</xdr:rowOff>
    </xdr:from>
    <xdr:to>
      <xdr:col>3</xdr:col>
      <xdr:colOff>1113155</xdr:colOff>
      <xdr:row>5</xdr:row>
      <xdr:rowOff>778510</xdr:rowOff>
    </xdr:to>
    <xdr:pic>
      <xdr:nvPicPr>
        <xdr:cNvPr id="53" name="图片 52" descr="5f2a6e8fcfb848d78b008f7100f6550"/>
        <xdr:cNvPicPr>
          <a:picLocks noChangeAspect="1"/>
        </xdr:cNvPicPr>
      </xdr:nvPicPr>
      <xdr:blipFill>
        <a:blip r:embed="rId29"/>
        <a:stretch>
          <a:fillRect/>
        </a:stretch>
      </xdr:blipFill>
      <xdr:spPr>
        <a:xfrm>
          <a:off x="2476500" y="14645005"/>
          <a:ext cx="694055" cy="689610"/>
        </a:xfrm>
        <a:prstGeom prst="rect">
          <a:avLst/>
        </a:prstGeom>
      </xdr:spPr>
    </xdr:pic>
    <xdr:clientData/>
  </xdr:twoCellAnchor>
  <xdr:twoCellAnchor editAs="oneCell">
    <xdr:from>
      <xdr:col>3</xdr:col>
      <xdr:colOff>381000</xdr:colOff>
      <xdr:row>10</xdr:row>
      <xdr:rowOff>34925</xdr:rowOff>
    </xdr:from>
    <xdr:to>
      <xdr:col>3</xdr:col>
      <xdr:colOff>1240155</xdr:colOff>
      <xdr:row>10</xdr:row>
      <xdr:rowOff>1080135</xdr:rowOff>
    </xdr:to>
    <xdr:pic>
      <xdr:nvPicPr>
        <xdr:cNvPr id="54" name="图片 53"/>
        <xdr:cNvPicPr>
          <a:picLocks noChangeAspect="1"/>
        </xdr:cNvPicPr>
      </xdr:nvPicPr>
      <xdr:blipFill>
        <a:blip r:embed="rId30"/>
        <a:stretch>
          <a:fillRect/>
        </a:stretch>
      </xdr:blipFill>
      <xdr:spPr>
        <a:xfrm>
          <a:off x="2438400" y="34225865"/>
          <a:ext cx="859155" cy="1045210"/>
        </a:xfrm>
        <a:prstGeom prst="rect">
          <a:avLst/>
        </a:prstGeom>
        <a:noFill/>
        <a:ln w="9525">
          <a:noFill/>
        </a:ln>
      </xdr:spPr>
    </xdr:pic>
    <xdr:clientData/>
  </xdr:twoCellAnchor>
  <xdr:twoCellAnchor editAs="oneCell">
    <xdr:from>
      <xdr:col>3</xdr:col>
      <xdr:colOff>228600</xdr:colOff>
      <xdr:row>17</xdr:row>
      <xdr:rowOff>60325</xdr:rowOff>
    </xdr:from>
    <xdr:to>
      <xdr:col>3</xdr:col>
      <xdr:colOff>1294765</xdr:colOff>
      <xdr:row>17</xdr:row>
      <xdr:rowOff>1357630</xdr:rowOff>
    </xdr:to>
    <xdr:pic>
      <xdr:nvPicPr>
        <xdr:cNvPr id="55" name="图片 54"/>
        <xdr:cNvPicPr>
          <a:picLocks noChangeAspect="1"/>
        </xdr:cNvPicPr>
      </xdr:nvPicPr>
      <xdr:blipFill>
        <a:blip r:embed="rId30"/>
        <a:stretch>
          <a:fillRect/>
        </a:stretch>
      </xdr:blipFill>
      <xdr:spPr>
        <a:xfrm>
          <a:off x="2286000" y="65127505"/>
          <a:ext cx="1066165" cy="1297305"/>
        </a:xfrm>
        <a:prstGeom prst="rect">
          <a:avLst/>
        </a:prstGeom>
        <a:noFill/>
        <a:ln w="9525">
          <a:noFill/>
        </a:ln>
      </xdr:spPr>
    </xdr:pic>
    <xdr:clientData/>
  </xdr:twoCellAnchor>
  <xdr:twoCellAnchor editAs="oneCell">
    <xdr:from>
      <xdr:col>3</xdr:col>
      <xdr:colOff>247650</xdr:colOff>
      <xdr:row>22</xdr:row>
      <xdr:rowOff>95250</xdr:rowOff>
    </xdr:from>
    <xdr:to>
      <xdr:col>3</xdr:col>
      <xdr:colOff>1463040</xdr:colOff>
      <xdr:row>22</xdr:row>
      <xdr:rowOff>1574165</xdr:rowOff>
    </xdr:to>
    <xdr:pic>
      <xdr:nvPicPr>
        <xdr:cNvPr id="56" name="图片 55"/>
        <xdr:cNvPicPr>
          <a:picLocks noChangeAspect="1"/>
        </xdr:cNvPicPr>
      </xdr:nvPicPr>
      <xdr:blipFill>
        <a:blip r:embed="rId30"/>
        <a:stretch>
          <a:fillRect/>
        </a:stretch>
      </xdr:blipFill>
      <xdr:spPr>
        <a:xfrm>
          <a:off x="2305050" y="84557235"/>
          <a:ext cx="1215390" cy="1478915"/>
        </a:xfrm>
        <a:prstGeom prst="rect">
          <a:avLst/>
        </a:prstGeom>
        <a:noFill/>
        <a:ln w="9525">
          <a:noFill/>
        </a:ln>
      </xdr:spPr>
    </xdr:pic>
    <xdr:clientData/>
  </xdr:twoCellAnchor>
  <xdr:twoCellAnchor editAs="oneCell">
    <xdr:from>
      <xdr:col>3</xdr:col>
      <xdr:colOff>342900</xdr:colOff>
      <xdr:row>24</xdr:row>
      <xdr:rowOff>225425</xdr:rowOff>
    </xdr:from>
    <xdr:to>
      <xdr:col>3</xdr:col>
      <xdr:colOff>1247775</xdr:colOff>
      <xdr:row>24</xdr:row>
      <xdr:rowOff>1130300</xdr:rowOff>
    </xdr:to>
    <xdr:pic>
      <xdr:nvPicPr>
        <xdr:cNvPr id="57" name="图片 56" descr="5f2a6e8fcfb848d78b008f7100f6550"/>
        <xdr:cNvPicPr>
          <a:picLocks noChangeAspect="1"/>
        </xdr:cNvPicPr>
      </xdr:nvPicPr>
      <xdr:blipFill>
        <a:blip r:embed="rId31"/>
        <a:stretch>
          <a:fillRect/>
        </a:stretch>
      </xdr:blipFill>
      <xdr:spPr>
        <a:xfrm>
          <a:off x="2400300" y="91621610"/>
          <a:ext cx="904875" cy="904875"/>
        </a:xfrm>
        <a:prstGeom prst="rect">
          <a:avLst/>
        </a:prstGeom>
      </xdr:spPr>
    </xdr:pic>
    <xdr:clientData/>
  </xdr:twoCellAnchor>
  <xdr:twoCellAnchor editAs="oneCell">
    <xdr:from>
      <xdr:col>3</xdr:col>
      <xdr:colOff>400050</xdr:colOff>
      <xdr:row>25</xdr:row>
      <xdr:rowOff>219075</xdr:rowOff>
    </xdr:from>
    <xdr:to>
      <xdr:col>3</xdr:col>
      <xdr:colOff>1214755</xdr:colOff>
      <xdr:row>25</xdr:row>
      <xdr:rowOff>1077595</xdr:rowOff>
    </xdr:to>
    <xdr:pic>
      <xdr:nvPicPr>
        <xdr:cNvPr id="58" name="图片 57"/>
        <xdr:cNvPicPr>
          <a:picLocks noChangeAspect="1"/>
        </xdr:cNvPicPr>
      </xdr:nvPicPr>
      <xdr:blipFill>
        <a:blip r:embed="rId32"/>
        <a:stretch>
          <a:fillRect/>
        </a:stretch>
      </xdr:blipFill>
      <xdr:spPr>
        <a:xfrm>
          <a:off x="2457450" y="95082360"/>
          <a:ext cx="814705" cy="858520"/>
        </a:xfrm>
        <a:prstGeom prst="rect">
          <a:avLst/>
        </a:prstGeom>
        <a:noFill/>
        <a:ln w="9525">
          <a:noFill/>
        </a:ln>
      </xdr:spPr>
    </xdr:pic>
    <xdr:clientData/>
  </xdr:twoCellAnchor>
  <xdr:twoCellAnchor editAs="oneCell">
    <xdr:from>
      <xdr:col>3</xdr:col>
      <xdr:colOff>352425</xdr:colOff>
      <xdr:row>29</xdr:row>
      <xdr:rowOff>63500</xdr:rowOff>
    </xdr:from>
    <xdr:to>
      <xdr:col>3</xdr:col>
      <xdr:colOff>1247140</xdr:colOff>
      <xdr:row>29</xdr:row>
      <xdr:rowOff>955675</xdr:rowOff>
    </xdr:to>
    <xdr:pic>
      <xdr:nvPicPr>
        <xdr:cNvPr id="59" name="图片 58" descr="5f2a6e8fcfb848d78b008f7100f6550"/>
        <xdr:cNvPicPr>
          <a:picLocks noChangeAspect="1"/>
        </xdr:cNvPicPr>
      </xdr:nvPicPr>
      <xdr:blipFill>
        <a:blip r:embed="rId33"/>
        <a:stretch>
          <a:fillRect/>
        </a:stretch>
      </xdr:blipFill>
      <xdr:spPr>
        <a:xfrm>
          <a:off x="2409825" y="108402755"/>
          <a:ext cx="894715" cy="892175"/>
        </a:xfrm>
        <a:prstGeom prst="rect">
          <a:avLst/>
        </a:prstGeom>
      </xdr:spPr>
    </xdr:pic>
    <xdr:clientData/>
  </xdr:twoCellAnchor>
  <xdr:twoCellAnchor editAs="oneCell">
    <xdr:from>
      <xdr:col>3</xdr:col>
      <xdr:colOff>400050</xdr:colOff>
      <xdr:row>30</xdr:row>
      <xdr:rowOff>514350</xdr:rowOff>
    </xdr:from>
    <xdr:to>
      <xdr:col>3</xdr:col>
      <xdr:colOff>1097915</xdr:colOff>
      <xdr:row>30</xdr:row>
      <xdr:rowOff>1249680</xdr:rowOff>
    </xdr:to>
    <xdr:pic>
      <xdr:nvPicPr>
        <xdr:cNvPr id="60" name="图片 59"/>
        <xdr:cNvPicPr>
          <a:picLocks noChangeAspect="1"/>
        </xdr:cNvPicPr>
      </xdr:nvPicPr>
      <xdr:blipFill>
        <a:blip r:embed="rId32"/>
        <a:stretch>
          <a:fillRect/>
        </a:stretch>
      </xdr:blipFill>
      <xdr:spPr>
        <a:xfrm>
          <a:off x="2457450" y="112878870"/>
          <a:ext cx="697865" cy="735330"/>
        </a:xfrm>
        <a:prstGeom prst="rect">
          <a:avLst/>
        </a:prstGeom>
        <a:noFill/>
        <a:ln w="9525">
          <a:noFill/>
        </a:ln>
      </xdr:spPr>
    </xdr:pic>
    <xdr:clientData/>
  </xdr:twoCellAnchor>
  <xdr:twoCellAnchor editAs="oneCell">
    <xdr:from>
      <xdr:col>3</xdr:col>
      <xdr:colOff>266700</xdr:colOff>
      <xdr:row>36</xdr:row>
      <xdr:rowOff>628650</xdr:rowOff>
    </xdr:from>
    <xdr:to>
      <xdr:col>3</xdr:col>
      <xdr:colOff>1255395</xdr:colOff>
      <xdr:row>36</xdr:row>
      <xdr:rowOff>2076450</xdr:rowOff>
    </xdr:to>
    <xdr:pic>
      <xdr:nvPicPr>
        <xdr:cNvPr id="61" name="图片 60"/>
        <xdr:cNvPicPr>
          <a:picLocks noChangeAspect="1"/>
        </xdr:cNvPicPr>
      </xdr:nvPicPr>
      <xdr:blipFill>
        <a:blip r:embed="rId34"/>
        <a:stretch>
          <a:fillRect/>
        </a:stretch>
      </xdr:blipFill>
      <xdr:spPr>
        <a:xfrm>
          <a:off x="2324100" y="136095105"/>
          <a:ext cx="988695" cy="1447800"/>
        </a:xfrm>
        <a:prstGeom prst="rect">
          <a:avLst/>
        </a:prstGeom>
        <a:noFill/>
        <a:ln w="9525">
          <a:noFill/>
        </a:ln>
      </xdr:spPr>
    </xdr:pic>
    <xdr:clientData/>
  </xdr:twoCellAnchor>
  <xdr:twoCellAnchor editAs="oneCell">
    <xdr:from>
      <xdr:col>3</xdr:col>
      <xdr:colOff>228600</xdr:colOff>
      <xdr:row>40</xdr:row>
      <xdr:rowOff>476250</xdr:rowOff>
    </xdr:from>
    <xdr:to>
      <xdr:col>3</xdr:col>
      <xdr:colOff>1356360</xdr:colOff>
      <xdr:row>40</xdr:row>
      <xdr:rowOff>2128520</xdr:rowOff>
    </xdr:to>
    <xdr:pic>
      <xdr:nvPicPr>
        <xdr:cNvPr id="62" name="图片 61"/>
        <xdr:cNvPicPr>
          <a:picLocks noChangeAspect="1"/>
        </xdr:cNvPicPr>
      </xdr:nvPicPr>
      <xdr:blipFill>
        <a:blip r:embed="rId34"/>
        <a:stretch>
          <a:fillRect/>
        </a:stretch>
      </xdr:blipFill>
      <xdr:spPr>
        <a:xfrm>
          <a:off x="2286000" y="154510740"/>
          <a:ext cx="1127760" cy="1652270"/>
        </a:xfrm>
        <a:prstGeom prst="rect">
          <a:avLst/>
        </a:prstGeom>
        <a:noFill/>
        <a:ln w="9525">
          <a:noFill/>
        </a:ln>
      </xdr:spPr>
    </xdr:pic>
    <xdr:clientData/>
  </xdr:twoCellAnchor>
  <xdr:twoCellAnchor editAs="oneCell">
    <xdr:from>
      <xdr:col>3</xdr:col>
      <xdr:colOff>421640</xdr:colOff>
      <xdr:row>44</xdr:row>
      <xdr:rowOff>53340</xdr:rowOff>
    </xdr:from>
    <xdr:to>
      <xdr:col>3</xdr:col>
      <xdr:colOff>1210310</xdr:colOff>
      <xdr:row>44</xdr:row>
      <xdr:rowOff>1018540</xdr:rowOff>
    </xdr:to>
    <xdr:pic>
      <xdr:nvPicPr>
        <xdr:cNvPr id="63" name="图片 62"/>
        <xdr:cNvPicPr>
          <a:picLocks noChangeAspect="1"/>
        </xdr:cNvPicPr>
      </xdr:nvPicPr>
      <xdr:blipFill>
        <a:blip r:embed="rId30"/>
        <a:stretch>
          <a:fillRect/>
        </a:stretch>
      </xdr:blipFill>
      <xdr:spPr>
        <a:xfrm>
          <a:off x="2479040" y="172947330"/>
          <a:ext cx="788670" cy="965200"/>
        </a:xfrm>
        <a:prstGeom prst="rect">
          <a:avLst/>
        </a:prstGeom>
        <a:noFill/>
        <a:ln w="9525">
          <a:noFill/>
        </a:ln>
      </xdr:spPr>
    </xdr:pic>
    <xdr:clientData/>
  </xdr:twoCellAnchor>
  <xdr:twoCellAnchor editAs="oneCell">
    <xdr:from>
      <xdr:col>3</xdr:col>
      <xdr:colOff>428625</xdr:colOff>
      <xdr:row>46</xdr:row>
      <xdr:rowOff>247650</xdr:rowOff>
    </xdr:from>
    <xdr:to>
      <xdr:col>3</xdr:col>
      <xdr:colOff>1221105</xdr:colOff>
      <xdr:row>46</xdr:row>
      <xdr:rowOff>1212215</xdr:rowOff>
    </xdr:to>
    <xdr:pic>
      <xdr:nvPicPr>
        <xdr:cNvPr id="64" name="图片 63"/>
        <xdr:cNvPicPr>
          <a:picLocks noChangeAspect="1"/>
        </xdr:cNvPicPr>
      </xdr:nvPicPr>
      <xdr:blipFill>
        <a:blip r:embed="rId30"/>
        <a:stretch>
          <a:fillRect/>
        </a:stretch>
      </xdr:blipFill>
      <xdr:spPr>
        <a:xfrm>
          <a:off x="2486025" y="179098575"/>
          <a:ext cx="792480" cy="964565"/>
        </a:xfrm>
        <a:prstGeom prst="rect">
          <a:avLst/>
        </a:prstGeom>
        <a:noFill/>
        <a:ln w="9525">
          <a:noFill/>
        </a:ln>
      </xdr:spPr>
    </xdr:pic>
    <xdr:clientData/>
  </xdr:twoCellAnchor>
  <xdr:twoCellAnchor editAs="oneCell">
    <xdr:from>
      <xdr:col>3</xdr:col>
      <xdr:colOff>466725</xdr:colOff>
      <xdr:row>53</xdr:row>
      <xdr:rowOff>47625</xdr:rowOff>
    </xdr:from>
    <xdr:to>
      <xdr:col>3</xdr:col>
      <xdr:colOff>1165225</xdr:colOff>
      <xdr:row>53</xdr:row>
      <xdr:rowOff>897255</xdr:rowOff>
    </xdr:to>
    <xdr:pic>
      <xdr:nvPicPr>
        <xdr:cNvPr id="65" name="图片 64"/>
        <xdr:cNvPicPr>
          <a:picLocks noChangeAspect="1"/>
        </xdr:cNvPicPr>
      </xdr:nvPicPr>
      <xdr:blipFill>
        <a:blip r:embed="rId30"/>
        <a:stretch>
          <a:fillRect/>
        </a:stretch>
      </xdr:blipFill>
      <xdr:spPr>
        <a:xfrm>
          <a:off x="2524125" y="196388355"/>
          <a:ext cx="698500" cy="849630"/>
        </a:xfrm>
        <a:prstGeom prst="rect">
          <a:avLst/>
        </a:prstGeom>
        <a:noFill/>
        <a:ln w="9525">
          <a:noFill/>
        </a:ln>
      </xdr:spPr>
    </xdr:pic>
    <xdr:clientData/>
  </xdr:twoCellAnchor>
  <xdr:twoCellAnchor editAs="oneCell">
    <xdr:from>
      <xdr:col>3</xdr:col>
      <xdr:colOff>209550</xdr:colOff>
      <xdr:row>58</xdr:row>
      <xdr:rowOff>187325</xdr:rowOff>
    </xdr:from>
    <xdr:to>
      <xdr:col>3</xdr:col>
      <xdr:colOff>1424305</xdr:colOff>
      <xdr:row>58</xdr:row>
      <xdr:rowOff>1664970</xdr:rowOff>
    </xdr:to>
    <xdr:pic>
      <xdr:nvPicPr>
        <xdr:cNvPr id="66" name="图片 65"/>
        <xdr:cNvPicPr>
          <a:picLocks noChangeAspect="1"/>
        </xdr:cNvPicPr>
      </xdr:nvPicPr>
      <xdr:blipFill>
        <a:blip r:embed="rId30"/>
        <a:stretch>
          <a:fillRect/>
        </a:stretch>
      </xdr:blipFill>
      <xdr:spPr>
        <a:xfrm>
          <a:off x="2266950" y="217216355"/>
          <a:ext cx="1214755" cy="1477645"/>
        </a:xfrm>
        <a:prstGeom prst="rect">
          <a:avLst/>
        </a:prstGeom>
        <a:noFill/>
        <a:ln w="9525">
          <a:noFill/>
        </a:ln>
      </xdr:spPr>
    </xdr:pic>
    <xdr:clientData/>
  </xdr:twoCellAnchor>
  <xdr:twoCellAnchor editAs="oneCell">
    <xdr:from>
      <xdr:col>3</xdr:col>
      <xdr:colOff>266700</xdr:colOff>
      <xdr:row>61</xdr:row>
      <xdr:rowOff>85725</xdr:rowOff>
    </xdr:from>
    <xdr:to>
      <xdr:col>3</xdr:col>
      <xdr:colOff>1405890</xdr:colOff>
      <xdr:row>61</xdr:row>
      <xdr:rowOff>1471930</xdr:rowOff>
    </xdr:to>
    <xdr:pic>
      <xdr:nvPicPr>
        <xdr:cNvPr id="67" name="图片 66"/>
        <xdr:cNvPicPr>
          <a:picLocks noChangeAspect="1"/>
        </xdr:cNvPicPr>
      </xdr:nvPicPr>
      <xdr:blipFill>
        <a:blip r:embed="rId30"/>
        <a:stretch>
          <a:fillRect/>
        </a:stretch>
      </xdr:blipFill>
      <xdr:spPr>
        <a:xfrm>
          <a:off x="2324100" y="229040055"/>
          <a:ext cx="1139190" cy="1386205"/>
        </a:xfrm>
        <a:prstGeom prst="rect">
          <a:avLst/>
        </a:prstGeom>
        <a:noFill/>
        <a:ln w="9525">
          <a:noFill/>
        </a:ln>
      </xdr:spPr>
    </xdr:pic>
    <xdr:clientData/>
  </xdr:twoCellAnchor>
  <xdr:twoCellAnchor editAs="oneCell">
    <xdr:from>
      <xdr:col>3</xdr:col>
      <xdr:colOff>140335</xdr:colOff>
      <xdr:row>21</xdr:row>
      <xdr:rowOff>46990</xdr:rowOff>
    </xdr:from>
    <xdr:to>
      <xdr:col>3</xdr:col>
      <xdr:colOff>1479550</xdr:colOff>
      <xdr:row>21</xdr:row>
      <xdr:rowOff>1459230</xdr:rowOff>
    </xdr:to>
    <xdr:pic>
      <xdr:nvPicPr>
        <xdr:cNvPr id="68" name="图片 67"/>
        <xdr:cNvPicPr>
          <a:picLocks noChangeAspect="1"/>
        </xdr:cNvPicPr>
      </xdr:nvPicPr>
      <xdr:blipFill>
        <a:blip r:embed="rId32"/>
        <a:stretch>
          <a:fillRect/>
        </a:stretch>
      </xdr:blipFill>
      <xdr:spPr>
        <a:xfrm>
          <a:off x="2197735" y="81994375"/>
          <a:ext cx="1339215" cy="14122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113665</xdr:colOff>
      <xdr:row>7</xdr:row>
      <xdr:rowOff>642620</xdr:rowOff>
    </xdr:from>
    <xdr:to>
      <xdr:col>3</xdr:col>
      <xdr:colOff>1574800</xdr:colOff>
      <xdr:row>7</xdr:row>
      <xdr:rowOff>1710690</xdr:rowOff>
    </xdr:to>
    <xdr:pic>
      <xdr:nvPicPr>
        <xdr:cNvPr id="2" name="图片 1" descr="f3d53e598dc4b5ac8c95e"/>
        <xdr:cNvPicPr>
          <a:picLocks noChangeAspect="1"/>
        </xdr:cNvPicPr>
      </xdr:nvPicPr>
      <xdr:blipFill>
        <a:blip r:embed="rId1"/>
        <a:stretch>
          <a:fillRect/>
        </a:stretch>
      </xdr:blipFill>
      <xdr:spPr>
        <a:xfrm>
          <a:off x="2171065" y="19172555"/>
          <a:ext cx="1461135" cy="1068070"/>
        </a:xfrm>
        <a:prstGeom prst="rect">
          <a:avLst/>
        </a:prstGeom>
      </xdr:spPr>
    </xdr:pic>
    <xdr:clientData/>
  </xdr:twoCellAnchor>
  <xdr:twoCellAnchor editAs="oneCell">
    <xdr:from>
      <xdr:col>3</xdr:col>
      <xdr:colOff>409575</xdr:colOff>
      <xdr:row>8</xdr:row>
      <xdr:rowOff>198120</xdr:rowOff>
    </xdr:from>
    <xdr:to>
      <xdr:col>3</xdr:col>
      <xdr:colOff>1332230</xdr:colOff>
      <xdr:row>8</xdr:row>
      <xdr:rowOff>1313815</xdr:rowOff>
    </xdr:to>
    <xdr:pic>
      <xdr:nvPicPr>
        <xdr:cNvPr id="3" name="图片 2" descr="211"/>
        <xdr:cNvPicPr>
          <a:picLocks noChangeAspect="1"/>
        </xdr:cNvPicPr>
      </xdr:nvPicPr>
      <xdr:blipFill>
        <a:blip r:embed="rId2"/>
        <a:stretch>
          <a:fillRect/>
        </a:stretch>
      </xdr:blipFill>
      <xdr:spPr>
        <a:xfrm>
          <a:off x="2466975" y="23820120"/>
          <a:ext cx="922655" cy="1115695"/>
        </a:xfrm>
        <a:prstGeom prst="rect">
          <a:avLst/>
        </a:prstGeom>
      </xdr:spPr>
    </xdr:pic>
    <xdr:clientData/>
  </xdr:twoCellAnchor>
  <xdr:twoCellAnchor editAs="oneCell">
    <xdr:from>
      <xdr:col>3</xdr:col>
      <xdr:colOff>76200</xdr:colOff>
      <xdr:row>9</xdr:row>
      <xdr:rowOff>573405</xdr:rowOff>
    </xdr:from>
    <xdr:to>
      <xdr:col>3</xdr:col>
      <xdr:colOff>1627505</xdr:colOff>
      <xdr:row>9</xdr:row>
      <xdr:rowOff>2008505</xdr:rowOff>
    </xdr:to>
    <xdr:pic>
      <xdr:nvPicPr>
        <xdr:cNvPr id="4" name="图片 3"/>
        <xdr:cNvPicPr>
          <a:picLocks noChangeAspect="1"/>
        </xdr:cNvPicPr>
      </xdr:nvPicPr>
      <xdr:blipFill>
        <a:blip r:embed="rId3"/>
        <a:stretch>
          <a:fillRect/>
        </a:stretch>
      </xdr:blipFill>
      <xdr:spPr>
        <a:xfrm>
          <a:off x="2133600" y="26837640"/>
          <a:ext cx="1551305" cy="1435100"/>
        </a:xfrm>
        <a:prstGeom prst="rect">
          <a:avLst/>
        </a:prstGeom>
        <a:noFill/>
        <a:ln w="9525">
          <a:noFill/>
        </a:ln>
      </xdr:spPr>
    </xdr:pic>
    <xdr:clientData/>
  </xdr:twoCellAnchor>
  <xdr:twoCellAnchor editAs="oneCell">
    <xdr:from>
      <xdr:col>3</xdr:col>
      <xdr:colOff>170815</xdr:colOff>
      <xdr:row>5</xdr:row>
      <xdr:rowOff>574675</xdr:rowOff>
    </xdr:from>
    <xdr:to>
      <xdr:col>3</xdr:col>
      <xdr:colOff>1504315</xdr:colOff>
      <xdr:row>5</xdr:row>
      <xdr:rowOff>1808480</xdr:rowOff>
    </xdr:to>
    <xdr:pic>
      <xdr:nvPicPr>
        <xdr:cNvPr id="5" name="图片 4"/>
        <xdr:cNvPicPr>
          <a:picLocks noChangeAspect="1"/>
        </xdr:cNvPicPr>
      </xdr:nvPicPr>
      <xdr:blipFill>
        <a:blip r:embed="rId4"/>
        <a:stretch>
          <a:fillRect/>
        </a:stretch>
      </xdr:blipFill>
      <xdr:spPr>
        <a:xfrm>
          <a:off x="2228215" y="12372340"/>
          <a:ext cx="1333500" cy="1233805"/>
        </a:xfrm>
        <a:prstGeom prst="rect">
          <a:avLst/>
        </a:prstGeom>
        <a:noFill/>
        <a:ln w="9525">
          <a:noFill/>
        </a:ln>
      </xdr:spPr>
    </xdr:pic>
    <xdr:clientData/>
  </xdr:twoCellAnchor>
  <xdr:twoCellAnchor editAs="oneCell">
    <xdr:from>
      <xdr:col>3</xdr:col>
      <xdr:colOff>155575</xdr:colOff>
      <xdr:row>11</xdr:row>
      <xdr:rowOff>292735</xdr:rowOff>
    </xdr:from>
    <xdr:to>
      <xdr:col>3</xdr:col>
      <xdr:colOff>1543050</xdr:colOff>
      <xdr:row>11</xdr:row>
      <xdr:rowOff>2129155</xdr:rowOff>
    </xdr:to>
    <xdr:pic>
      <xdr:nvPicPr>
        <xdr:cNvPr id="6" name="图片 10"/>
        <xdr:cNvPicPr>
          <a:picLocks noChangeAspect="1"/>
        </xdr:cNvPicPr>
      </xdr:nvPicPr>
      <xdr:blipFill>
        <a:blip r:embed="rId5" cstate="print"/>
        <a:stretch>
          <a:fillRect/>
        </a:stretch>
      </xdr:blipFill>
      <xdr:spPr>
        <a:xfrm>
          <a:off x="2212975" y="33338770"/>
          <a:ext cx="1387475" cy="1836420"/>
        </a:xfrm>
        <a:prstGeom prst="rect">
          <a:avLst/>
        </a:prstGeom>
        <a:noFill/>
        <a:ln w="9525">
          <a:noFill/>
        </a:ln>
      </xdr:spPr>
    </xdr:pic>
    <xdr:clientData/>
  </xdr:twoCellAnchor>
  <xdr:twoCellAnchor editAs="oneCell">
    <xdr:from>
      <xdr:col>3</xdr:col>
      <xdr:colOff>114300</xdr:colOff>
      <xdr:row>3</xdr:row>
      <xdr:rowOff>617855</xdr:rowOff>
    </xdr:from>
    <xdr:to>
      <xdr:col>3</xdr:col>
      <xdr:colOff>1531620</xdr:colOff>
      <xdr:row>3</xdr:row>
      <xdr:rowOff>1825625</xdr:rowOff>
    </xdr:to>
    <xdr:pic>
      <xdr:nvPicPr>
        <xdr:cNvPr id="7" name="图片 6"/>
        <xdr:cNvPicPr>
          <a:picLocks noChangeAspect="1"/>
        </xdr:cNvPicPr>
      </xdr:nvPicPr>
      <xdr:blipFill>
        <a:blip r:embed="rId6"/>
        <a:stretch>
          <a:fillRect/>
        </a:stretch>
      </xdr:blipFill>
      <xdr:spPr>
        <a:xfrm>
          <a:off x="2171700" y="5557520"/>
          <a:ext cx="1417320" cy="1207770"/>
        </a:xfrm>
        <a:prstGeom prst="rect">
          <a:avLst/>
        </a:prstGeom>
        <a:noFill/>
        <a:ln w="9525">
          <a:noFill/>
        </a:ln>
      </xdr:spPr>
    </xdr:pic>
    <xdr:clientData/>
  </xdr:twoCellAnchor>
  <xdr:twoCellAnchor editAs="oneCell">
    <xdr:from>
      <xdr:col>3</xdr:col>
      <xdr:colOff>380365</xdr:colOff>
      <xdr:row>4</xdr:row>
      <xdr:rowOff>343535</xdr:rowOff>
    </xdr:from>
    <xdr:to>
      <xdr:col>3</xdr:col>
      <xdr:colOff>1212215</xdr:colOff>
      <xdr:row>4</xdr:row>
      <xdr:rowOff>1349375</xdr:rowOff>
    </xdr:to>
    <xdr:pic>
      <xdr:nvPicPr>
        <xdr:cNvPr id="8" name="图片 7" descr="211"/>
        <xdr:cNvPicPr>
          <a:picLocks noChangeAspect="1"/>
        </xdr:cNvPicPr>
      </xdr:nvPicPr>
      <xdr:blipFill>
        <a:blip r:embed="rId7"/>
        <a:stretch>
          <a:fillRect/>
        </a:stretch>
      </xdr:blipFill>
      <xdr:spPr>
        <a:xfrm>
          <a:off x="2437765" y="10299065"/>
          <a:ext cx="831850" cy="1005840"/>
        </a:xfrm>
        <a:prstGeom prst="rect">
          <a:avLst/>
        </a:prstGeom>
      </xdr:spPr>
    </xdr:pic>
    <xdr:clientData/>
  </xdr:twoCellAnchor>
  <xdr:twoCellAnchor editAs="oneCell">
    <xdr:from>
      <xdr:col>3</xdr:col>
      <xdr:colOff>113665</xdr:colOff>
      <xdr:row>12</xdr:row>
      <xdr:rowOff>612140</xdr:rowOff>
    </xdr:from>
    <xdr:to>
      <xdr:col>3</xdr:col>
      <xdr:colOff>1542415</xdr:colOff>
      <xdr:row>12</xdr:row>
      <xdr:rowOff>1790065</xdr:rowOff>
    </xdr:to>
    <xdr:pic>
      <xdr:nvPicPr>
        <xdr:cNvPr id="9" name="图片 8" descr="微信图片_2026-01-17_160012_363"/>
        <xdr:cNvPicPr>
          <a:picLocks noChangeAspect="1"/>
        </xdr:cNvPicPr>
      </xdr:nvPicPr>
      <xdr:blipFill>
        <a:blip r:embed="rId8"/>
        <a:stretch>
          <a:fillRect/>
        </a:stretch>
      </xdr:blipFill>
      <xdr:spPr>
        <a:xfrm>
          <a:off x="2171065" y="37111940"/>
          <a:ext cx="1428750" cy="1177925"/>
        </a:xfrm>
        <a:prstGeom prst="rect">
          <a:avLst/>
        </a:prstGeom>
      </xdr:spPr>
    </xdr:pic>
    <xdr:clientData/>
  </xdr:twoCellAnchor>
  <xdr:twoCellAnchor editAs="oneCell">
    <xdr:from>
      <xdr:col>3</xdr:col>
      <xdr:colOff>210185</xdr:colOff>
      <xdr:row>15</xdr:row>
      <xdr:rowOff>404495</xdr:rowOff>
    </xdr:from>
    <xdr:to>
      <xdr:col>3</xdr:col>
      <xdr:colOff>1382395</xdr:colOff>
      <xdr:row>15</xdr:row>
      <xdr:rowOff>1958340</xdr:rowOff>
    </xdr:to>
    <xdr:pic>
      <xdr:nvPicPr>
        <xdr:cNvPr id="10" name="图片 10"/>
        <xdr:cNvPicPr>
          <a:picLocks noChangeAspect="1"/>
        </xdr:cNvPicPr>
      </xdr:nvPicPr>
      <xdr:blipFill>
        <a:blip r:embed="rId5" cstate="print"/>
        <a:stretch>
          <a:fillRect/>
        </a:stretch>
      </xdr:blipFill>
      <xdr:spPr>
        <a:xfrm>
          <a:off x="2267585" y="46366430"/>
          <a:ext cx="1172210" cy="1553845"/>
        </a:xfrm>
        <a:prstGeom prst="rect">
          <a:avLst/>
        </a:prstGeom>
        <a:noFill/>
        <a:ln w="9525">
          <a:noFill/>
        </a:ln>
      </xdr:spPr>
    </xdr:pic>
    <xdr:clientData/>
  </xdr:twoCellAnchor>
  <xdr:twoCellAnchor editAs="oneCell">
    <xdr:from>
      <xdr:col>3</xdr:col>
      <xdr:colOff>90170</xdr:colOff>
      <xdr:row>16</xdr:row>
      <xdr:rowOff>689610</xdr:rowOff>
    </xdr:from>
    <xdr:to>
      <xdr:col>3</xdr:col>
      <xdr:colOff>1522730</xdr:colOff>
      <xdr:row>16</xdr:row>
      <xdr:rowOff>1731645</xdr:rowOff>
    </xdr:to>
    <xdr:pic>
      <xdr:nvPicPr>
        <xdr:cNvPr id="11" name="图片 10" descr="方通更衣凳.png"/>
        <xdr:cNvPicPr>
          <a:picLocks noChangeAspect="1"/>
        </xdr:cNvPicPr>
      </xdr:nvPicPr>
      <xdr:blipFill>
        <a:blip r:embed="rId9" cstate="print"/>
        <a:srcRect l="9776" t="15148" r="7815" b="16627"/>
        <a:stretch>
          <a:fillRect/>
        </a:stretch>
      </xdr:blipFill>
      <xdr:spPr>
        <a:xfrm>
          <a:off x="2147570" y="50055780"/>
          <a:ext cx="1432560" cy="1042035"/>
        </a:xfrm>
        <a:prstGeom prst="rect">
          <a:avLst/>
        </a:prstGeom>
      </xdr:spPr>
    </xdr:pic>
    <xdr:clientData/>
  </xdr:twoCellAnchor>
  <xdr:oneCellAnchor>
    <xdr:from>
      <xdr:col>3</xdr:col>
      <xdr:colOff>429260</xdr:colOff>
      <xdr:row>17</xdr:row>
      <xdr:rowOff>361950</xdr:rowOff>
    </xdr:from>
    <xdr:ext cx="836295" cy="1440815"/>
    <xdr:pic>
      <xdr:nvPicPr>
        <xdr:cNvPr id="12" name="image75"/>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2486660" y="52509420"/>
          <a:ext cx="836295" cy="1440815"/>
        </a:xfrm>
        <a:prstGeom prst="rect">
          <a:avLst/>
        </a:prstGeom>
      </xdr:spPr>
    </xdr:pic>
    <xdr:clientData/>
  </xdr:oneCellAnchor>
  <xdr:twoCellAnchor editAs="oneCell">
    <xdr:from>
      <xdr:col>3</xdr:col>
      <xdr:colOff>424180</xdr:colOff>
      <xdr:row>18</xdr:row>
      <xdr:rowOff>168910</xdr:rowOff>
    </xdr:from>
    <xdr:to>
      <xdr:col>3</xdr:col>
      <xdr:colOff>1297305</xdr:colOff>
      <xdr:row>18</xdr:row>
      <xdr:rowOff>1590040</xdr:rowOff>
    </xdr:to>
    <xdr:pic>
      <xdr:nvPicPr>
        <xdr:cNvPr id="13" name="图片 12"/>
        <xdr:cNvPicPr>
          <a:picLocks noChangeAspect="1"/>
        </xdr:cNvPicPr>
      </xdr:nvPicPr>
      <xdr:blipFill>
        <a:blip r:embed="rId11"/>
        <a:stretch>
          <a:fillRect/>
        </a:stretch>
      </xdr:blipFill>
      <xdr:spPr>
        <a:xfrm>
          <a:off x="2481580" y="57511315"/>
          <a:ext cx="873125" cy="1421130"/>
        </a:xfrm>
        <a:prstGeom prst="rect">
          <a:avLst/>
        </a:prstGeom>
        <a:noFill/>
        <a:ln w="9525">
          <a:noFill/>
        </a:ln>
      </xdr:spPr>
    </xdr:pic>
    <xdr:clientData/>
  </xdr:twoCellAnchor>
  <xdr:twoCellAnchor editAs="oneCell">
    <xdr:from>
      <xdr:col>3</xdr:col>
      <xdr:colOff>392430</xdr:colOff>
      <xdr:row>19</xdr:row>
      <xdr:rowOff>161290</xdr:rowOff>
    </xdr:from>
    <xdr:to>
      <xdr:col>3</xdr:col>
      <xdr:colOff>1263650</xdr:colOff>
      <xdr:row>19</xdr:row>
      <xdr:rowOff>1578610</xdr:rowOff>
    </xdr:to>
    <xdr:pic>
      <xdr:nvPicPr>
        <xdr:cNvPr id="14" name="图片 13"/>
        <xdr:cNvPicPr>
          <a:picLocks noChangeAspect="1"/>
        </xdr:cNvPicPr>
      </xdr:nvPicPr>
      <xdr:blipFill>
        <a:blip r:embed="rId11"/>
        <a:stretch>
          <a:fillRect/>
        </a:stretch>
      </xdr:blipFill>
      <xdr:spPr>
        <a:xfrm>
          <a:off x="2449830" y="61999495"/>
          <a:ext cx="871220" cy="1417320"/>
        </a:xfrm>
        <a:prstGeom prst="rect">
          <a:avLst/>
        </a:prstGeom>
        <a:noFill/>
        <a:ln w="9525">
          <a:noFill/>
        </a:ln>
      </xdr:spPr>
    </xdr:pic>
    <xdr:clientData/>
  </xdr:twoCellAnchor>
  <xdr:twoCellAnchor editAs="oneCell">
    <xdr:from>
      <xdr:col>3</xdr:col>
      <xdr:colOff>390525</xdr:colOff>
      <xdr:row>20</xdr:row>
      <xdr:rowOff>782955</xdr:rowOff>
    </xdr:from>
    <xdr:to>
      <xdr:col>3</xdr:col>
      <xdr:colOff>1284605</xdr:colOff>
      <xdr:row>20</xdr:row>
      <xdr:rowOff>1762760</xdr:rowOff>
    </xdr:to>
    <xdr:pic>
      <xdr:nvPicPr>
        <xdr:cNvPr id="15" name="图片 14" descr="2121"/>
        <xdr:cNvPicPr>
          <a:picLocks noChangeAspect="1"/>
        </xdr:cNvPicPr>
      </xdr:nvPicPr>
      <xdr:blipFill>
        <a:blip r:embed="rId12"/>
        <a:srcRect r="52580"/>
        <a:stretch>
          <a:fillRect/>
        </a:stretch>
      </xdr:blipFill>
      <xdr:spPr>
        <a:xfrm>
          <a:off x="2447925" y="67103625"/>
          <a:ext cx="894080" cy="979805"/>
        </a:xfrm>
        <a:prstGeom prst="rect">
          <a:avLst/>
        </a:prstGeom>
      </xdr:spPr>
    </xdr:pic>
    <xdr:clientData/>
  </xdr:twoCellAnchor>
  <xdr:twoCellAnchor editAs="oneCell">
    <xdr:from>
      <xdr:col>3</xdr:col>
      <xdr:colOff>113665</xdr:colOff>
      <xdr:row>21</xdr:row>
      <xdr:rowOff>142875</xdr:rowOff>
    </xdr:from>
    <xdr:to>
      <xdr:col>3</xdr:col>
      <xdr:colOff>1561465</xdr:colOff>
      <xdr:row>21</xdr:row>
      <xdr:rowOff>1125220</xdr:rowOff>
    </xdr:to>
    <xdr:pic>
      <xdr:nvPicPr>
        <xdr:cNvPr id="16" name="图片 15"/>
        <xdr:cNvPicPr>
          <a:picLocks noChangeAspect="1"/>
        </xdr:cNvPicPr>
      </xdr:nvPicPr>
      <xdr:blipFill>
        <a:blip r:embed="rId13"/>
        <a:stretch>
          <a:fillRect/>
        </a:stretch>
      </xdr:blipFill>
      <xdr:spPr>
        <a:xfrm>
          <a:off x="2171065" y="71136510"/>
          <a:ext cx="1447800" cy="982345"/>
        </a:xfrm>
        <a:prstGeom prst="rect">
          <a:avLst/>
        </a:prstGeom>
        <a:noFill/>
        <a:ln w="9525">
          <a:noFill/>
        </a:ln>
      </xdr:spPr>
    </xdr:pic>
    <xdr:clientData/>
  </xdr:twoCellAnchor>
  <xdr:twoCellAnchor editAs="oneCell">
    <xdr:from>
      <xdr:col>3</xdr:col>
      <xdr:colOff>37465</xdr:colOff>
      <xdr:row>23</xdr:row>
      <xdr:rowOff>372110</xdr:rowOff>
    </xdr:from>
    <xdr:to>
      <xdr:col>3</xdr:col>
      <xdr:colOff>1588770</xdr:colOff>
      <xdr:row>23</xdr:row>
      <xdr:rowOff>1570990</xdr:rowOff>
    </xdr:to>
    <xdr:pic>
      <xdr:nvPicPr>
        <xdr:cNvPr id="17" name="图片 16" descr="untitle65456"/>
        <xdr:cNvPicPr>
          <a:picLocks noChangeAspect="1"/>
        </xdr:cNvPicPr>
      </xdr:nvPicPr>
      <xdr:blipFill>
        <a:blip r:embed="rId14"/>
        <a:stretch>
          <a:fillRect/>
        </a:stretch>
      </xdr:blipFill>
      <xdr:spPr>
        <a:xfrm>
          <a:off x="2094865" y="74920475"/>
          <a:ext cx="1551305" cy="1198880"/>
        </a:xfrm>
        <a:prstGeom prst="rect">
          <a:avLst/>
        </a:prstGeom>
      </xdr:spPr>
    </xdr:pic>
    <xdr:clientData/>
  </xdr:twoCellAnchor>
  <xdr:twoCellAnchor editAs="oneCell">
    <xdr:from>
      <xdr:col>3</xdr:col>
      <xdr:colOff>84455</xdr:colOff>
      <xdr:row>25</xdr:row>
      <xdr:rowOff>1017270</xdr:rowOff>
    </xdr:from>
    <xdr:to>
      <xdr:col>3</xdr:col>
      <xdr:colOff>1630045</xdr:colOff>
      <xdr:row>25</xdr:row>
      <xdr:rowOff>1778635</xdr:rowOff>
    </xdr:to>
    <xdr:pic>
      <xdr:nvPicPr>
        <xdr:cNvPr id="18" name="图片 17" descr="XYH28会议桌"/>
        <xdr:cNvPicPr>
          <a:picLocks noChangeAspect="1"/>
        </xdr:cNvPicPr>
      </xdr:nvPicPr>
      <xdr:blipFill>
        <a:blip r:embed="rId15"/>
        <a:srcRect l="2066" t="32883" r="8290" b="8476"/>
        <a:stretch>
          <a:fillRect/>
        </a:stretch>
      </xdr:blipFill>
      <xdr:spPr>
        <a:xfrm>
          <a:off x="2141855" y="81596865"/>
          <a:ext cx="1545590" cy="761365"/>
        </a:xfrm>
        <a:prstGeom prst="rect">
          <a:avLst/>
        </a:prstGeom>
      </xdr:spPr>
    </xdr:pic>
    <xdr:clientData/>
  </xdr:twoCellAnchor>
  <xdr:twoCellAnchor editAs="oneCell">
    <xdr:from>
      <xdr:col>3</xdr:col>
      <xdr:colOff>84455</xdr:colOff>
      <xdr:row>2</xdr:row>
      <xdr:rowOff>639445</xdr:rowOff>
    </xdr:from>
    <xdr:to>
      <xdr:col>3</xdr:col>
      <xdr:colOff>1557020</xdr:colOff>
      <xdr:row>2</xdr:row>
      <xdr:rowOff>1733550</xdr:rowOff>
    </xdr:to>
    <xdr:pic>
      <xdr:nvPicPr>
        <xdr:cNvPr id="19" name="图片 18"/>
        <xdr:cNvPicPr>
          <a:picLocks noChangeAspect="1"/>
        </xdr:cNvPicPr>
      </xdr:nvPicPr>
      <xdr:blipFill>
        <a:blip r:embed="rId16"/>
        <a:stretch>
          <a:fillRect/>
        </a:stretch>
      </xdr:blipFill>
      <xdr:spPr>
        <a:xfrm>
          <a:off x="2141855" y="2011045"/>
          <a:ext cx="1472565" cy="1094105"/>
        </a:xfrm>
        <a:prstGeom prst="rect">
          <a:avLst/>
        </a:prstGeom>
        <a:noFill/>
        <a:ln w="9525">
          <a:noFill/>
        </a:ln>
      </xdr:spPr>
    </xdr:pic>
    <xdr:clientData/>
  </xdr:twoCellAnchor>
  <xdr:twoCellAnchor editAs="oneCell">
    <xdr:from>
      <xdr:col>3</xdr:col>
      <xdr:colOff>428625</xdr:colOff>
      <xdr:row>6</xdr:row>
      <xdr:rowOff>53975</xdr:rowOff>
    </xdr:from>
    <xdr:to>
      <xdr:col>3</xdr:col>
      <xdr:colOff>1096645</xdr:colOff>
      <xdr:row>6</xdr:row>
      <xdr:rowOff>863600</xdr:rowOff>
    </xdr:to>
    <xdr:pic>
      <xdr:nvPicPr>
        <xdr:cNvPr id="20" name="图片 19"/>
        <xdr:cNvPicPr>
          <a:picLocks noChangeAspect="1"/>
        </xdr:cNvPicPr>
      </xdr:nvPicPr>
      <xdr:blipFill>
        <a:blip r:embed="rId17"/>
        <a:stretch>
          <a:fillRect/>
        </a:stretch>
      </xdr:blipFill>
      <xdr:spPr>
        <a:xfrm>
          <a:off x="2486025" y="16856075"/>
          <a:ext cx="668020" cy="809625"/>
        </a:xfrm>
        <a:prstGeom prst="rect">
          <a:avLst/>
        </a:prstGeom>
        <a:noFill/>
        <a:ln w="9525">
          <a:noFill/>
        </a:ln>
      </xdr:spPr>
    </xdr:pic>
    <xdr:clientData/>
  </xdr:twoCellAnchor>
  <xdr:twoCellAnchor editAs="oneCell">
    <xdr:from>
      <xdr:col>3</xdr:col>
      <xdr:colOff>402590</xdr:colOff>
      <xdr:row>10</xdr:row>
      <xdr:rowOff>28575</xdr:rowOff>
    </xdr:from>
    <xdr:to>
      <xdr:col>3</xdr:col>
      <xdr:colOff>1019175</xdr:colOff>
      <xdr:row>10</xdr:row>
      <xdr:rowOff>777875</xdr:rowOff>
    </xdr:to>
    <xdr:pic>
      <xdr:nvPicPr>
        <xdr:cNvPr id="21" name="图片 20"/>
        <xdr:cNvPicPr>
          <a:picLocks noChangeAspect="1"/>
        </xdr:cNvPicPr>
      </xdr:nvPicPr>
      <xdr:blipFill>
        <a:blip r:embed="rId17"/>
        <a:stretch>
          <a:fillRect/>
        </a:stretch>
      </xdr:blipFill>
      <xdr:spPr>
        <a:xfrm>
          <a:off x="2459990" y="31436310"/>
          <a:ext cx="616585" cy="749300"/>
        </a:xfrm>
        <a:prstGeom prst="rect">
          <a:avLst/>
        </a:prstGeom>
        <a:noFill/>
        <a:ln w="9525">
          <a:noFill/>
        </a:ln>
      </xdr:spPr>
    </xdr:pic>
    <xdr:clientData/>
  </xdr:twoCellAnchor>
  <xdr:twoCellAnchor editAs="oneCell">
    <xdr:from>
      <xdr:col>3</xdr:col>
      <xdr:colOff>447675</xdr:colOff>
      <xdr:row>13</xdr:row>
      <xdr:rowOff>107950</xdr:rowOff>
    </xdr:from>
    <xdr:to>
      <xdr:col>3</xdr:col>
      <xdr:colOff>1096010</xdr:colOff>
      <xdr:row>13</xdr:row>
      <xdr:rowOff>892175</xdr:rowOff>
    </xdr:to>
    <xdr:pic>
      <xdr:nvPicPr>
        <xdr:cNvPr id="22" name="图片 21"/>
        <xdr:cNvPicPr>
          <a:picLocks noChangeAspect="1"/>
        </xdr:cNvPicPr>
      </xdr:nvPicPr>
      <xdr:blipFill>
        <a:blip r:embed="rId17"/>
        <a:stretch>
          <a:fillRect/>
        </a:stretch>
      </xdr:blipFill>
      <xdr:spPr>
        <a:xfrm>
          <a:off x="2505075" y="41699815"/>
          <a:ext cx="648335" cy="784225"/>
        </a:xfrm>
        <a:prstGeom prst="rect">
          <a:avLst/>
        </a:prstGeom>
        <a:noFill/>
        <a:ln w="9525">
          <a:noFill/>
        </a:ln>
      </xdr:spPr>
    </xdr:pic>
    <xdr:clientData/>
  </xdr:twoCellAnchor>
  <xdr:twoCellAnchor editAs="oneCell">
    <xdr:from>
      <xdr:col>3</xdr:col>
      <xdr:colOff>390525</xdr:colOff>
      <xdr:row>14</xdr:row>
      <xdr:rowOff>409575</xdr:rowOff>
    </xdr:from>
    <xdr:to>
      <xdr:col>3</xdr:col>
      <xdr:colOff>1165225</xdr:colOff>
      <xdr:row>14</xdr:row>
      <xdr:rowOff>1226820</xdr:rowOff>
    </xdr:to>
    <xdr:pic>
      <xdr:nvPicPr>
        <xdr:cNvPr id="23" name="图片 22"/>
        <xdr:cNvPicPr>
          <a:picLocks noChangeAspect="1"/>
        </xdr:cNvPicPr>
      </xdr:nvPicPr>
      <xdr:blipFill>
        <a:blip r:embed="rId18"/>
        <a:stretch>
          <a:fillRect/>
        </a:stretch>
      </xdr:blipFill>
      <xdr:spPr>
        <a:xfrm>
          <a:off x="2447925" y="43729275"/>
          <a:ext cx="774700" cy="817245"/>
        </a:xfrm>
        <a:prstGeom prst="rect">
          <a:avLst/>
        </a:prstGeom>
        <a:noFill/>
        <a:ln w="9525">
          <a:noFill/>
        </a:ln>
      </xdr:spPr>
    </xdr:pic>
    <xdr:clientData/>
  </xdr:twoCellAnchor>
  <xdr:twoCellAnchor editAs="oneCell">
    <xdr:from>
      <xdr:col>3</xdr:col>
      <xdr:colOff>457200</xdr:colOff>
      <xdr:row>22</xdr:row>
      <xdr:rowOff>165100</xdr:rowOff>
    </xdr:from>
    <xdr:to>
      <xdr:col>3</xdr:col>
      <xdr:colOff>1102360</xdr:colOff>
      <xdr:row>22</xdr:row>
      <xdr:rowOff>948055</xdr:rowOff>
    </xdr:to>
    <xdr:pic>
      <xdr:nvPicPr>
        <xdr:cNvPr id="24" name="图片 23"/>
        <xdr:cNvPicPr>
          <a:picLocks noChangeAspect="1"/>
        </xdr:cNvPicPr>
      </xdr:nvPicPr>
      <xdr:blipFill>
        <a:blip r:embed="rId17"/>
        <a:stretch>
          <a:fillRect/>
        </a:stretch>
      </xdr:blipFill>
      <xdr:spPr>
        <a:xfrm>
          <a:off x="2514600" y="73355200"/>
          <a:ext cx="645160" cy="782955"/>
        </a:xfrm>
        <a:prstGeom prst="rect">
          <a:avLst/>
        </a:prstGeom>
        <a:noFill/>
        <a:ln w="9525">
          <a:noFill/>
        </a:ln>
      </xdr:spPr>
    </xdr:pic>
    <xdr:clientData/>
  </xdr:twoCellAnchor>
  <xdr:twoCellAnchor editAs="oneCell">
    <xdr:from>
      <xdr:col>3</xdr:col>
      <xdr:colOff>337820</xdr:colOff>
      <xdr:row>26</xdr:row>
      <xdr:rowOff>161290</xdr:rowOff>
    </xdr:from>
    <xdr:to>
      <xdr:col>3</xdr:col>
      <xdr:colOff>1252220</xdr:colOff>
      <xdr:row>26</xdr:row>
      <xdr:rowOff>1126490</xdr:rowOff>
    </xdr:to>
    <xdr:pic>
      <xdr:nvPicPr>
        <xdr:cNvPr id="25" name="图片 24"/>
        <xdr:cNvPicPr>
          <a:picLocks noChangeAspect="1"/>
        </xdr:cNvPicPr>
      </xdr:nvPicPr>
      <xdr:blipFill>
        <a:blip r:embed="rId18"/>
        <a:stretch>
          <a:fillRect/>
        </a:stretch>
      </xdr:blipFill>
      <xdr:spPr>
        <a:xfrm>
          <a:off x="2395220" y="85859620"/>
          <a:ext cx="914400" cy="965200"/>
        </a:xfrm>
        <a:prstGeom prst="rect">
          <a:avLst/>
        </a:prstGeom>
        <a:noFill/>
        <a:ln w="9525">
          <a:noFill/>
        </a:ln>
      </xdr:spPr>
    </xdr:pic>
    <xdr:clientData/>
  </xdr:twoCellAnchor>
  <xdr:twoCellAnchor editAs="oneCell">
    <xdr:from>
      <xdr:col>3</xdr:col>
      <xdr:colOff>438150</xdr:colOff>
      <xdr:row>24</xdr:row>
      <xdr:rowOff>41275</xdr:rowOff>
    </xdr:from>
    <xdr:to>
      <xdr:col>3</xdr:col>
      <xdr:colOff>1075690</xdr:colOff>
      <xdr:row>24</xdr:row>
      <xdr:rowOff>817880</xdr:rowOff>
    </xdr:to>
    <xdr:pic>
      <xdr:nvPicPr>
        <xdr:cNvPr id="26" name="图片 25"/>
        <xdr:cNvPicPr>
          <a:picLocks noChangeAspect="1"/>
        </xdr:cNvPicPr>
      </xdr:nvPicPr>
      <xdr:blipFill>
        <a:blip r:embed="rId17"/>
        <a:stretch>
          <a:fillRect/>
        </a:stretch>
      </xdr:blipFill>
      <xdr:spPr>
        <a:xfrm>
          <a:off x="2495550" y="79110205"/>
          <a:ext cx="637540" cy="7766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1" sqref="D1"/>
    </sheetView>
  </sheetViews>
  <sheetFormatPr defaultColWidth="9" defaultRowHeight="14.25" outlineLevelRow="1"/>
  <cols>
    <col min="1" max="1" width="85.6" customWidth="1"/>
  </cols>
  <sheetData>
    <row r="1" ht="409.05" customHeight="1" spans="1:1">
      <c r="A1" s="37" t="s">
        <v>0</v>
      </c>
    </row>
    <row r="2" ht="115.95" customHeight="1" spans="1:1">
      <c r="A2" s="38"/>
    </row>
  </sheetData>
  <mergeCells count="1">
    <mergeCell ref="A1:A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view="pageBreakPreview" zoomScaleNormal="100" topLeftCell="A14" workbookViewId="0">
      <selection activeCell="E15" sqref="E15"/>
    </sheetView>
  </sheetViews>
  <sheetFormatPr defaultColWidth="9" defaultRowHeight="14.25"/>
  <cols>
    <col min="4" max="4" width="21.4" customWidth="1"/>
    <col min="9" max="9" width="10.6"/>
    <col min="10" max="10" width="84.4" customWidth="1"/>
  </cols>
  <sheetData>
    <row r="1" s="22" customFormat="1" ht="37.05" customHeight="1" spans="1:10">
      <c r="A1" s="35" t="s">
        <v>1</v>
      </c>
      <c r="B1" s="35"/>
      <c r="C1" s="35"/>
      <c r="D1" s="35"/>
      <c r="E1" s="35"/>
      <c r="F1" s="35"/>
      <c r="G1" s="35"/>
      <c r="H1" s="35"/>
      <c r="I1" s="35"/>
      <c r="J1" s="35"/>
    </row>
    <row r="2" s="2" customFormat="1" ht="37.05" customHeight="1" spans="1:10">
      <c r="A2" s="7" t="s">
        <v>2</v>
      </c>
      <c r="B2" s="7" t="s">
        <v>3</v>
      </c>
      <c r="C2" s="7" t="s">
        <v>4</v>
      </c>
      <c r="D2" s="7" t="s">
        <v>5</v>
      </c>
      <c r="E2" s="7" t="s">
        <v>6</v>
      </c>
      <c r="F2" s="7" t="s">
        <v>7</v>
      </c>
      <c r="G2" s="7" t="s">
        <v>8</v>
      </c>
      <c r="H2" s="8" t="s">
        <v>9</v>
      </c>
      <c r="I2" s="9" t="s">
        <v>10</v>
      </c>
      <c r="J2" s="10" t="s">
        <v>11</v>
      </c>
    </row>
    <row r="3" s="3" customFormat="1" ht="115.95" customHeight="1" spans="1:10">
      <c r="A3" s="11" t="s">
        <v>12</v>
      </c>
      <c r="B3" s="11">
        <v>1</v>
      </c>
      <c r="C3" s="11" t="s">
        <v>13</v>
      </c>
      <c r="D3" s="11"/>
      <c r="E3" s="11" t="s">
        <v>14</v>
      </c>
      <c r="F3" s="11" t="s">
        <v>15</v>
      </c>
      <c r="G3" s="11">
        <v>6</v>
      </c>
      <c r="H3" s="11">
        <v>240</v>
      </c>
      <c r="I3" s="11">
        <f t="shared" ref="I3:I19" si="0">H3*G3</f>
        <v>1440</v>
      </c>
      <c r="J3" s="17" t="s">
        <v>16</v>
      </c>
    </row>
    <row r="4" s="3" customFormat="1" ht="286.05" customHeight="1" spans="1:10">
      <c r="A4" s="11" t="s">
        <v>17</v>
      </c>
      <c r="B4" s="11">
        <v>2</v>
      </c>
      <c r="C4" s="11" t="s">
        <v>18</v>
      </c>
      <c r="D4" s="11"/>
      <c r="E4" s="11" t="s">
        <v>19</v>
      </c>
      <c r="F4" s="11" t="s">
        <v>15</v>
      </c>
      <c r="G4" s="11">
        <v>16</v>
      </c>
      <c r="H4" s="11">
        <v>1675</v>
      </c>
      <c r="I4" s="11">
        <f t="shared" si="0"/>
        <v>26800</v>
      </c>
      <c r="J4" s="17" t="s">
        <v>20</v>
      </c>
    </row>
    <row r="5" s="3" customFormat="1" ht="117" customHeight="1" spans="1:10">
      <c r="A5" s="11"/>
      <c r="B5" s="11">
        <v>3</v>
      </c>
      <c r="C5" s="11" t="s">
        <v>13</v>
      </c>
      <c r="D5" s="11"/>
      <c r="E5" s="11" t="s">
        <v>14</v>
      </c>
      <c r="F5" s="11" t="s">
        <v>15</v>
      </c>
      <c r="G5" s="11">
        <v>16</v>
      </c>
      <c r="H5" s="11">
        <v>240</v>
      </c>
      <c r="I5" s="11">
        <f t="shared" si="0"/>
        <v>3840</v>
      </c>
      <c r="J5" s="17" t="s">
        <v>16</v>
      </c>
    </row>
    <row r="6" s="3" customFormat="1" ht="408" customHeight="1" spans="1:10">
      <c r="A6" s="11"/>
      <c r="B6" s="11">
        <v>4</v>
      </c>
      <c r="C6" s="11" t="s">
        <v>21</v>
      </c>
      <c r="D6" s="11"/>
      <c r="E6" s="11" t="s">
        <v>22</v>
      </c>
      <c r="F6" s="11" t="s">
        <v>15</v>
      </c>
      <c r="G6" s="11">
        <v>16</v>
      </c>
      <c r="H6" s="16">
        <v>700</v>
      </c>
      <c r="I6" s="11">
        <f t="shared" si="0"/>
        <v>11200</v>
      </c>
      <c r="J6" s="17" t="s">
        <v>23</v>
      </c>
    </row>
    <row r="7" s="3" customFormat="1" ht="409.05" customHeight="1" spans="1:10">
      <c r="A7" s="11" t="s">
        <v>24</v>
      </c>
      <c r="B7" s="11">
        <v>5</v>
      </c>
      <c r="C7" s="11" t="s">
        <v>25</v>
      </c>
      <c r="D7" s="11"/>
      <c r="E7" s="16" t="s">
        <v>26</v>
      </c>
      <c r="F7" s="11" t="s">
        <v>15</v>
      </c>
      <c r="G7" s="16">
        <v>2</v>
      </c>
      <c r="H7" s="16">
        <v>395</v>
      </c>
      <c r="I7" s="11">
        <f t="shared" si="0"/>
        <v>790</v>
      </c>
      <c r="J7" s="15" t="s">
        <v>27</v>
      </c>
    </row>
    <row r="8" s="3" customFormat="1" ht="402" customHeight="1" spans="1:10">
      <c r="A8" s="11" t="s">
        <v>28</v>
      </c>
      <c r="B8" s="11">
        <v>6</v>
      </c>
      <c r="C8" s="11" t="s">
        <v>29</v>
      </c>
      <c r="D8" s="11"/>
      <c r="E8" s="11" t="s">
        <v>30</v>
      </c>
      <c r="F8" s="11" t="s">
        <v>15</v>
      </c>
      <c r="G8" s="11">
        <v>4</v>
      </c>
      <c r="H8" s="11">
        <v>975</v>
      </c>
      <c r="I8" s="11">
        <f t="shared" si="0"/>
        <v>3900</v>
      </c>
      <c r="J8" s="15" t="s">
        <v>27</v>
      </c>
    </row>
    <row r="9" s="3" customFormat="1" ht="249" customHeight="1" spans="1:10">
      <c r="A9" s="11" t="s">
        <v>31</v>
      </c>
      <c r="B9" s="11">
        <v>7</v>
      </c>
      <c r="C9" s="11" t="s">
        <v>32</v>
      </c>
      <c r="D9" s="11"/>
      <c r="E9" s="11" t="s">
        <v>33</v>
      </c>
      <c r="F9" s="11" t="s">
        <v>15</v>
      </c>
      <c r="G9" s="11">
        <v>24</v>
      </c>
      <c r="H9" s="11">
        <v>450</v>
      </c>
      <c r="I9" s="11">
        <f t="shared" si="0"/>
        <v>10800</v>
      </c>
      <c r="J9" s="15" t="s">
        <v>34</v>
      </c>
    </row>
    <row r="10" s="3" customFormat="1" ht="225" customHeight="1" spans="1:10">
      <c r="A10" s="11"/>
      <c r="B10" s="11">
        <v>8</v>
      </c>
      <c r="C10" s="11" t="s">
        <v>35</v>
      </c>
      <c r="D10" s="11"/>
      <c r="E10" s="11" t="s">
        <v>36</v>
      </c>
      <c r="F10" s="11" t="s">
        <v>15</v>
      </c>
      <c r="G10" s="11">
        <f>24*2</f>
        <v>48</v>
      </c>
      <c r="H10" s="11">
        <v>600</v>
      </c>
      <c r="I10" s="11">
        <f t="shared" si="0"/>
        <v>28800</v>
      </c>
      <c r="J10" s="15" t="s">
        <v>37</v>
      </c>
    </row>
    <row r="11" s="3" customFormat="1" ht="409.05" customHeight="1" spans="1:10">
      <c r="A11" s="11" t="s">
        <v>38</v>
      </c>
      <c r="B11" s="11">
        <v>9</v>
      </c>
      <c r="C11" s="11" t="s">
        <v>39</v>
      </c>
      <c r="D11" s="11"/>
      <c r="E11" s="11" t="s">
        <v>40</v>
      </c>
      <c r="F11" s="11" t="s">
        <v>15</v>
      </c>
      <c r="G11" s="11">
        <v>7</v>
      </c>
      <c r="H11" s="16">
        <v>504</v>
      </c>
      <c r="I11" s="11">
        <f t="shared" si="0"/>
        <v>3528</v>
      </c>
      <c r="J11" s="15" t="s">
        <v>41</v>
      </c>
    </row>
    <row r="12" s="3" customFormat="1" ht="405" customHeight="1" spans="1:10">
      <c r="A12" s="11"/>
      <c r="B12" s="11">
        <v>10</v>
      </c>
      <c r="C12" s="11" t="s">
        <v>42</v>
      </c>
      <c r="D12" s="11"/>
      <c r="E12" s="11" t="s">
        <v>40</v>
      </c>
      <c r="F12" s="11" t="s">
        <v>15</v>
      </c>
      <c r="G12" s="11">
        <v>1</v>
      </c>
      <c r="H12" s="16">
        <v>1005</v>
      </c>
      <c r="I12" s="11">
        <f t="shared" si="0"/>
        <v>1005</v>
      </c>
      <c r="J12" s="15" t="s">
        <v>43</v>
      </c>
    </row>
    <row r="13" s="3" customFormat="1" ht="240" customHeight="1" spans="1:10">
      <c r="A13" s="11"/>
      <c r="B13" s="11">
        <v>11</v>
      </c>
      <c r="C13" s="11" t="s">
        <v>44</v>
      </c>
      <c r="D13" s="11"/>
      <c r="E13" s="11" t="s">
        <v>45</v>
      </c>
      <c r="F13" s="11" t="s">
        <v>15</v>
      </c>
      <c r="G13" s="11">
        <v>1</v>
      </c>
      <c r="H13" s="16">
        <v>300</v>
      </c>
      <c r="I13" s="11">
        <f t="shared" si="0"/>
        <v>300</v>
      </c>
      <c r="J13" s="15" t="s">
        <v>46</v>
      </c>
    </row>
    <row r="14" s="3" customFormat="1" ht="408" customHeight="1" spans="1:10">
      <c r="A14" s="26" t="s">
        <v>47</v>
      </c>
      <c r="B14" s="11">
        <v>12</v>
      </c>
      <c r="C14" s="11" t="s">
        <v>39</v>
      </c>
      <c r="D14" s="11"/>
      <c r="E14" s="11" t="s">
        <v>40</v>
      </c>
      <c r="F14" s="11" t="s">
        <v>15</v>
      </c>
      <c r="G14" s="11">
        <v>7</v>
      </c>
      <c r="H14" s="16">
        <v>504</v>
      </c>
      <c r="I14" s="11">
        <f t="shared" si="0"/>
        <v>3528</v>
      </c>
      <c r="J14" s="15" t="s">
        <v>43</v>
      </c>
    </row>
    <row r="15" s="3" customFormat="1" ht="403.05" customHeight="1" spans="1:10">
      <c r="A15" s="11" t="s">
        <v>47</v>
      </c>
      <c r="B15" s="11">
        <v>13</v>
      </c>
      <c r="C15" s="11" t="s">
        <v>42</v>
      </c>
      <c r="D15" s="11"/>
      <c r="E15" s="11" t="s">
        <v>40</v>
      </c>
      <c r="F15" s="11" t="s">
        <v>15</v>
      </c>
      <c r="G15" s="11">
        <v>1</v>
      </c>
      <c r="H15" s="16">
        <v>1005</v>
      </c>
      <c r="I15" s="11">
        <f t="shared" si="0"/>
        <v>1005</v>
      </c>
      <c r="J15" s="15" t="s">
        <v>43</v>
      </c>
    </row>
    <row r="16" s="3" customFormat="1" ht="232.05" customHeight="1" spans="1:10">
      <c r="A16" s="11"/>
      <c r="B16" s="11">
        <v>14</v>
      </c>
      <c r="C16" s="11" t="s">
        <v>44</v>
      </c>
      <c r="D16" s="11"/>
      <c r="E16" s="11" t="s">
        <v>45</v>
      </c>
      <c r="F16" s="11" t="s">
        <v>15</v>
      </c>
      <c r="G16" s="11">
        <v>1</v>
      </c>
      <c r="H16" s="16">
        <v>300</v>
      </c>
      <c r="I16" s="11">
        <f t="shared" si="0"/>
        <v>300</v>
      </c>
      <c r="J16" s="15" t="s">
        <v>46</v>
      </c>
    </row>
    <row r="17" s="3" customFormat="1" ht="397.95" customHeight="1" spans="1:10">
      <c r="A17" s="11" t="s">
        <v>48</v>
      </c>
      <c r="B17" s="11">
        <v>15</v>
      </c>
      <c r="C17" s="11" t="s">
        <v>49</v>
      </c>
      <c r="D17" s="11"/>
      <c r="E17" s="11" t="s">
        <v>50</v>
      </c>
      <c r="F17" s="11" t="s">
        <v>15</v>
      </c>
      <c r="G17" s="11">
        <v>2</v>
      </c>
      <c r="H17" s="11">
        <v>384</v>
      </c>
      <c r="I17" s="11">
        <f t="shared" si="0"/>
        <v>768</v>
      </c>
      <c r="J17" s="15" t="s">
        <v>27</v>
      </c>
    </row>
    <row r="18" s="3" customFormat="1" ht="123" customHeight="1" spans="1:10">
      <c r="A18" s="11" t="s">
        <v>48</v>
      </c>
      <c r="B18" s="11">
        <v>16</v>
      </c>
      <c r="C18" s="11" t="s">
        <v>13</v>
      </c>
      <c r="D18" s="11"/>
      <c r="E18" s="11" t="s">
        <v>14</v>
      </c>
      <c r="F18" s="11" t="s">
        <v>15</v>
      </c>
      <c r="G18" s="11">
        <v>2</v>
      </c>
      <c r="H18" s="16">
        <v>240</v>
      </c>
      <c r="I18" s="11">
        <f t="shared" si="0"/>
        <v>480</v>
      </c>
      <c r="J18" s="17" t="s">
        <v>16</v>
      </c>
    </row>
    <row r="19" s="3" customFormat="1" ht="337.95" customHeight="1" spans="1:10">
      <c r="A19" s="11"/>
      <c r="B19" s="11">
        <v>17</v>
      </c>
      <c r="C19" s="11" t="s">
        <v>51</v>
      </c>
      <c r="D19" s="11"/>
      <c r="E19" s="11" t="s">
        <v>30</v>
      </c>
      <c r="F19" s="11" t="s">
        <v>15</v>
      </c>
      <c r="G19" s="11">
        <v>2</v>
      </c>
      <c r="H19" s="11">
        <v>950</v>
      </c>
      <c r="I19" s="11">
        <f t="shared" si="0"/>
        <v>1900</v>
      </c>
      <c r="J19" s="17" t="s">
        <v>52</v>
      </c>
    </row>
    <row r="20" s="3" customFormat="1" ht="351" customHeight="1" spans="1:10">
      <c r="A20" s="11" t="s">
        <v>53</v>
      </c>
      <c r="B20" s="11">
        <v>18</v>
      </c>
      <c r="C20" s="11" t="s">
        <v>49</v>
      </c>
      <c r="D20" s="11"/>
      <c r="E20" s="11" t="s">
        <v>50</v>
      </c>
      <c r="F20" s="11" t="s">
        <v>15</v>
      </c>
      <c r="G20" s="11">
        <v>2</v>
      </c>
      <c r="H20" s="11">
        <v>384</v>
      </c>
      <c r="I20" s="11">
        <f t="shared" ref="I20:I32" si="1">H20*G20</f>
        <v>768</v>
      </c>
      <c r="J20" s="17" t="s">
        <v>54</v>
      </c>
    </row>
    <row r="21" s="3" customFormat="1" ht="109.95" customHeight="1" spans="1:10">
      <c r="A21" s="11"/>
      <c r="B21" s="11">
        <v>19</v>
      </c>
      <c r="C21" s="11" t="s">
        <v>13</v>
      </c>
      <c r="D21" s="11"/>
      <c r="E21" s="11" t="s">
        <v>14</v>
      </c>
      <c r="F21" s="11" t="s">
        <v>15</v>
      </c>
      <c r="G21" s="11">
        <v>2</v>
      </c>
      <c r="H21" s="16">
        <v>240</v>
      </c>
      <c r="I21" s="11">
        <f t="shared" si="1"/>
        <v>480</v>
      </c>
      <c r="J21" s="17" t="s">
        <v>16</v>
      </c>
    </row>
    <row r="22" s="3" customFormat="1" ht="361.05" customHeight="1" spans="1:10">
      <c r="A22" s="11"/>
      <c r="B22" s="11">
        <v>20</v>
      </c>
      <c r="C22" s="11" t="s">
        <v>39</v>
      </c>
      <c r="D22" s="11"/>
      <c r="E22" s="11" t="s">
        <v>40</v>
      </c>
      <c r="F22" s="11" t="s">
        <v>15</v>
      </c>
      <c r="G22" s="11">
        <v>8</v>
      </c>
      <c r="H22" s="16">
        <v>504</v>
      </c>
      <c r="I22" s="11">
        <f t="shared" si="1"/>
        <v>4032</v>
      </c>
      <c r="J22" s="17" t="s">
        <v>55</v>
      </c>
    </row>
    <row r="23" s="3" customFormat="1" ht="346.05" customHeight="1" spans="1:10">
      <c r="A23" s="11" t="s">
        <v>56</v>
      </c>
      <c r="B23" s="11">
        <v>21</v>
      </c>
      <c r="C23" s="11" t="s">
        <v>57</v>
      </c>
      <c r="D23" s="11"/>
      <c r="E23" s="11" t="s">
        <v>58</v>
      </c>
      <c r="F23" s="11" t="s">
        <v>15</v>
      </c>
      <c r="G23" s="11">
        <v>1</v>
      </c>
      <c r="H23" s="11">
        <v>2680</v>
      </c>
      <c r="I23" s="11">
        <f t="shared" si="1"/>
        <v>2680</v>
      </c>
      <c r="J23" s="17" t="s">
        <v>59</v>
      </c>
    </row>
    <row r="24" s="3" customFormat="1" ht="229.05" customHeight="1" spans="1:10">
      <c r="A24" s="27" t="s">
        <v>56</v>
      </c>
      <c r="B24" s="11">
        <v>22</v>
      </c>
      <c r="C24" s="11" t="s">
        <v>60</v>
      </c>
      <c r="D24" s="11"/>
      <c r="E24" s="11" t="s">
        <v>61</v>
      </c>
      <c r="F24" s="11" t="s">
        <v>62</v>
      </c>
      <c r="G24" s="11">
        <f>14+2</f>
        <v>16</v>
      </c>
      <c r="H24" s="11">
        <v>180</v>
      </c>
      <c r="I24" s="11">
        <f t="shared" si="1"/>
        <v>2880</v>
      </c>
      <c r="J24" s="15" t="s">
        <v>63</v>
      </c>
    </row>
    <row r="25" s="3" customFormat="1" ht="201" customHeight="1" spans="1:10">
      <c r="A25" s="30"/>
      <c r="B25" s="11">
        <v>23</v>
      </c>
      <c r="C25" s="11" t="s">
        <v>60</v>
      </c>
      <c r="D25" s="11"/>
      <c r="E25" s="11" t="s">
        <v>64</v>
      </c>
      <c r="F25" s="11" t="s">
        <v>62</v>
      </c>
      <c r="G25" s="11">
        <v>14</v>
      </c>
      <c r="H25" s="11">
        <v>160</v>
      </c>
      <c r="I25" s="11">
        <f t="shared" si="1"/>
        <v>2240</v>
      </c>
      <c r="J25" s="15" t="s">
        <v>65</v>
      </c>
    </row>
    <row r="26" s="3" customFormat="1" ht="204" customHeight="1" spans="1:10">
      <c r="A26" s="11" t="s">
        <v>66</v>
      </c>
      <c r="B26" s="11">
        <v>24</v>
      </c>
      <c r="C26" s="11" t="s">
        <v>67</v>
      </c>
      <c r="D26" s="11"/>
      <c r="E26" s="11" t="s">
        <v>68</v>
      </c>
      <c r="F26" s="11" t="s">
        <v>15</v>
      </c>
      <c r="G26" s="11">
        <v>1</v>
      </c>
      <c r="H26" s="11">
        <v>8560</v>
      </c>
      <c r="I26" s="11">
        <f t="shared" si="1"/>
        <v>8560</v>
      </c>
      <c r="J26" s="15" t="s">
        <v>69</v>
      </c>
    </row>
    <row r="27" s="3" customFormat="1" ht="84" customHeight="1" spans="1:10">
      <c r="A27" s="11"/>
      <c r="B27" s="11">
        <v>25</v>
      </c>
      <c r="C27" s="11" t="s">
        <v>70</v>
      </c>
      <c r="D27" s="11"/>
      <c r="E27" s="11" t="s">
        <v>50</v>
      </c>
      <c r="F27" s="11" t="s">
        <v>15</v>
      </c>
      <c r="G27" s="11">
        <v>4</v>
      </c>
      <c r="H27" s="11">
        <v>630</v>
      </c>
      <c r="I27" s="11">
        <f t="shared" si="1"/>
        <v>2520</v>
      </c>
      <c r="J27" s="15" t="s">
        <v>71</v>
      </c>
    </row>
    <row r="28" s="3" customFormat="1" ht="72" customHeight="1" spans="1:10">
      <c r="A28" s="11"/>
      <c r="B28" s="11">
        <v>26</v>
      </c>
      <c r="C28" s="11" t="s">
        <v>72</v>
      </c>
      <c r="D28" s="11"/>
      <c r="E28" s="11" t="s">
        <v>73</v>
      </c>
      <c r="F28" s="11" t="s">
        <v>15</v>
      </c>
      <c r="G28" s="11">
        <v>16</v>
      </c>
      <c r="H28" s="11">
        <v>370</v>
      </c>
      <c r="I28" s="11">
        <f t="shared" si="1"/>
        <v>5920</v>
      </c>
      <c r="J28" s="15" t="s">
        <v>74</v>
      </c>
    </row>
    <row r="29" s="3" customFormat="1" ht="333" customHeight="1" spans="1:10">
      <c r="A29" s="11" t="s">
        <v>75</v>
      </c>
      <c r="B29" s="11">
        <v>27</v>
      </c>
      <c r="C29" s="11" t="s">
        <v>76</v>
      </c>
      <c r="D29" s="11"/>
      <c r="E29" s="11" t="s">
        <v>77</v>
      </c>
      <c r="F29" s="11" t="s">
        <v>15</v>
      </c>
      <c r="G29" s="11">
        <v>1</v>
      </c>
      <c r="H29" s="11">
        <v>4460</v>
      </c>
      <c r="I29" s="11">
        <f t="shared" si="1"/>
        <v>4460</v>
      </c>
      <c r="J29" s="15" t="s">
        <v>78</v>
      </c>
    </row>
    <row r="30" s="3" customFormat="1" ht="301.05" customHeight="1" spans="1:10">
      <c r="A30" s="11" t="s">
        <v>75</v>
      </c>
      <c r="B30" s="11">
        <v>28</v>
      </c>
      <c r="C30" s="11" t="s">
        <v>79</v>
      </c>
      <c r="D30" s="11"/>
      <c r="E30" s="11" t="s">
        <v>80</v>
      </c>
      <c r="F30" s="11" t="s">
        <v>62</v>
      </c>
      <c r="G30" s="11">
        <v>2</v>
      </c>
      <c r="H30" s="16">
        <v>650</v>
      </c>
      <c r="I30" s="11">
        <f t="shared" si="1"/>
        <v>1300</v>
      </c>
      <c r="J30" s="15" t="s">
        <v>81</v>
      </c>
    </row>
    <row r="31" s="3" customFormat="1" ht="397.95" customHeight="1" spans="1:10">
      <c r="A31" s="11"/>
      <c r="B31" s="11">
        <v>29</v>
      </c>
      <c r="C31" s="11" t="s">
        <v>21</v>
      </c>
      <c r="D31" s="11"/>
      <c r="E31" s="11" t="s">
        <v>82</v>
      </c>
      <c r="F31" s="11" t="s">
        <v>15</v>
      </c>
      <c r="G31" s="11">
        <v>2</v>
      </c>
      <c r="H31" s="16">
        <v>1170</v>
      </c>
      <c r="I31" s="11">
        <f t="shared" si="1"/>
        <v>2340</v>
      </c>
      <c r="J31" s="15" t="s">
        <v>27</v>
      </c>
    </row>
    <row r="32" s="3" customFormat="1" ht="397.05" customHeight="1" spans="1:10">
      <c r="A32" s="11"/>
      <c r="B32" s="11">
        <v>30</v>
      </c>
      <c r="C32" s="11" t="s">
        <v>25</v>
      </c>
      <c r="D32" s="11"/>
      <c r="E32" s="16" t="s">
        <v>26</v>
      </c>
      <c r="F32" s="16" t="s">
        <v>15</v>
      </c>
      <c r="G32" s="16">
        <v>1</v>
      </c>
      <c r="H32" s="16">
        <v>395</v>
      </c>
      <c r="I32" s="11">
        <f t="shared" si="1"/>
        <v>395</v>
      </c>
      <c r="J32" s="15" t="s">
        <v>27</v>
      </c>
    </row>
    <row r="33" s="4" customFormat="1" ht="42" customHeight="1" spans="1:10">
      <c r="A33" s="18" t="s">
        <v>10</v>
      </c>
      <c r="B33" s="18"/>
      <c r="C33" s="18"/>
      <c r="D33" s="18"/>
      <c r="E33" s="18"/>
      <c r="F33" s="18"/>
      <c r="G33" s="18"/>
      <c r="H33" s="18"/>
      <c r="I33" s="20">
        <f>SUM(I3:I32)</f>
        <v>138959</v>
      </c>
      <c r="J33" s="20"/>
    </row>
    <row r="34" s="5" customFormat="1" ht="34.95" customHeight="1" spans="1:10">
      <c r="A34" s="36" t="s">
        <v>83</v>
      </c>
      <c r="B34" s="36"/>
      <c r="C34" s="36"/>
      <c r="D34" s="36"/>
      <c r="E34" s="36"/>
      <c r="F34" s="36"/>
      <c r="G34" s="36"/>
      <c r="H34" s="36"/>
      <c r="I34" s="36"/>
      <c r="J34" s="36"/>
    </row>
  </sheetData>
  <mergeCells count="12">
    <mergeCell ref="A1:J1"/>
    <mergeCell ref="A33:H33"/>
    <mergeCell ref="A34:J34"/>
    <mergeCell ref="A4:A6"/>
    <mergeCell ref="A9:A10"/>
    <mergeCell ref="A11:A13"/>
    <mergeCell ref="A15:A16"/>
    <mergeCell ref="A18:A19"/>
    <mergeCell ref="A20:A22"/>
    <mergeCell ref="A24:A25"/>
    <mergeCell ref="A26:A28"/>
    <mergeCell ref="A30:A32"/>
  </mergeCells>
  <dataValidations count="4">
    <dataValidation allowBlank="1" showInputMessage="1" showErrorMessage="1" prompt="将在此标题下的此列中自动计算金额，并且表格末尾将自动计算小计" sqref="A2 F2:J2 F3:H3 D4 F4:G4 F17 F20 F21:H21 G22:H22 F29:G29 D8:D10 D24:D29 G24:G28 F5:H7 F8:G10 F11:H16 F18:H19 F30:H32"/>
    <dataValidation allowBlank="1" showInputMessage="1" showErrorMessage="1" prompt="在此列中输入数量" sqref="B2:C2 C7:D7 C13:D13 C16:D16 C18 C19:D19 C29 C30:D30 C31 C32:D32 C3:C6 C8:C12 C14:C15 C21:C22"/>
    <dataValidation allowBlank="1" showInputMessage="1" showErrorMessage="1" prompt="在此列中为应纳税项输入“是”" sqref="E2 E22 E6:E7 E9:E16 E24:E29 E31:E32"/>
    <dataValidation allowBlank="1" showInputMessage="1" showErrorMessage="1" prompt="在此列中输入描述" sqref="D5 D18 D31 D2:D3 D11:D12 D14:D15 D21:D22"/>
  </dataValidations>
  <pageMargins left="0.393055555555556" right="0.393055555555556" top="0.590277777777778" bottom="0.590277777777778" header="0.5" footer="0.5"/>
  <pageSetup paperSize="9" scale="6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view="pageBreakPreview" zoomScaleNormal="100" workbookViewId="0">
      <selection activeCell="D3" sqref="D3"/>
    </sheetView>
  </sheetViews>
  <sheetFormatPr defaultColWidth="9" defaultRowHeight="14.25"/>
  <cols>
    <col min="4" max="4" width="21.7" customWidth="1"/>
    <col min="5" max="5" width="12.5" customWidth="1"/>
    <col min="9" max="9" width="15.7" customWidth="1"/>
    <col min="10" max="10" width="83.2" customWidth="1"/>
  </cols>
  <sheetData>
    <row r="1" s="22" customFormat="1" ht="37.05" customHeight="1" spans="1:10">
      <c r="A1" s="24" t="s">
        <v>84</v>
      </c>
      <c r="B1" s="24"/>
      <c r="C1" s="24"/>
      <c r="D1" s="24"/>
      <c r="E1" s="24"/>
      <c r="F1" s="24"/>
      <c r="G1" s="24"/>
      <c r="H1" s="24"/>
      <c r="I1" s="24"/>
      <c r="J1" s="24"/>
    </row>
    <row r="2" s="2" customFormat="1" ht="37.05" customHeight="1" spans="1:10">
      <c r="A2" s="7" t="s">
        <v>2</v>
      </c>
      <c r="B2" s="7" t="s">
        <v>3</v>
      </c>
      <c r="C2" s="7" t="s">
        <v>4</v>
      </c>
      <c r="D2" s="7" t="s">
        <v>5</v>
      </c>
      <c r="E2" s="7" t="s">
        <v>6</v>
      </c>
      <c r="F2" s="7" t="s">
        <v>7</v>
      </c>
      <c r="G2" s="7" t="s">
        <v>8</v>
      </c>
      <c r="H2" s="8" t="s">
        <v>9</v>
      </c>
      <c r="I2" s="9" t="s">
        <v>10</v>
      </c>
      <c r="J2" s="10" t="s">
        <v>11</v>
      </c>
    </row>
    <row r="3" s="3" customFormat="1" ht="354" customHeight="1" spans="1:10">
      <c r="A3" s="11" t="s">
        <v>85</v>
      </c>
      <c r="B3" s="11">
        <v>1</v>
      </c>
      <c r="C3" s="11" t="s">
        <v>86</v>
      </c>
      <c r="D3" s="11"/>
      <c r="E3" s="14" t="s">
        <v>40</v>
      </c>
      <c r="F3" s="16" t="s">
        <v>15</v>
      </c>
      <c r="G3" s="16">
        <v>6</v>
      </c>
      <c r="H3" s="11">
        <v>1005</v>
      </c>
      <c r="I3" s="11">
        <f t="shared" ref="I3:I19" si="0">H3*G3</f>
        <v>6030</v>
      </c>
      <c r="J3" s="17" t="s">
        <v>87</v>
      </c>
    </row>
    <row r="4" s="3" customFormat="1" ht="336" customHeight="1" spans="1:10">
      <c r="A4" s="11"/>
      <c r="B4" s="11">
        <v>2</v>
      </c>
      <c r="C4" s="11" t="s">
        <v>88</v>
      </c>
      <c r="D4" s="11"/>
      <c r="E4" s="11" t="s">
        <v>89</v>
      </c>
      <c r="F4" s="16" t="s">
        <v>15</v>
      </c>
      <c r="G4" s="11">
        <v>1</v>
      </c>
      <c r="H4" s="11">
        <v>3300</v>
      </c>
      <c r="I4" s="11">
        <f t="shared" si="0"/>
        <v>3300</v>
      </c>
      <c r="J4" s="17" t="s">
        <v>90</v>
      </c>
    </row>
    <row r="5" s="3" customFormat="1" ht="382.05" customHeight="1" spans="1:10">
      <c r="A5" s="11"/>
      <c r="B5" s="11">
        <v>3</v>
      </c>
      <c r="C5" s="11" t="s">
        <v>49</v>
      </c>
      <c r="D5" s="11"/>
      <c r="E5" s="11" t="s">
        <v>50</v>
      </c>
      <c r="F5" s="11" t="s">
        <v>15</v>
      </c>
      <c r="G5" s="11">
        <v>1</v>
      </c>
      <c r="H5" s="11">
        <v>384</v>
      </c>
      <c r="I5" s="11">
        <f t="shared" si="0"/>
        <v>384</v>
      </c>
      <c r="J5" s="17" t="s">
        <v>54</v>
      </c>
    </row>
    <row r="6" s="3" customFormat="1" ht="301.05" customHeight="1" spans="1:10">
      <c r="A6" s="11"/>
      <c r="B6" s="11">
        <v>4</v>
      </c>
      <c r="C6" s="11" t="s">
        <v>13</v>
      </c>
      <c r="D6" s="11"/>
      <c r="E6" s="11" t="s">
        <v>91</v>
      </c>
      <c r="F6" s="11" t="s">
        <v>62</v>
      </c>
      <c r="G6" s="11">
        <v>1</v>
      </c>
      <c r="H6" s="16">
        <v>220</v>
      </c>
      <c r="I6" s="11">
        <f t="shared" si="0"/>
        <v>220</v>
      </c>
      <c r="J6" s="15" t="s">
        <v>81</v>
      </c>
    </row>
    <row r="7" s="3" customFormat="1" ht="205.05" customHeight="1" spans="1:10">
      <c r="A7" s="11"/>
      <c r="B7" s="11">
        <v>5</v>
      </c>
      <c r="C7" s="11" t="s">
        <v>44</v>
      </c>
      <c r="D7" s="11"/>
      <c r="E7" s="11" t="s">
        <v>45</v>
      </c>
      <c r="F7" s="11" t="s">
        <v>15</v>
      </c>
      <c r="G7" s="11">
        <v>1</v>
      </c>
      <c r="H7" s="16">
        <v>300</v>
      </c>
      <c r="I7" s="11">
        <f t="shared" si="0"/>
        <v>300</v>
      </c>
      <c r="J7" s="17" t="s">
        <v>46</v>
      </c>
    </row>
    <row r="8" s="3" customFormat="1" ht="372" customHeight="1" spans="1:10">
      <c r="A8" s="11" t="s">
        <v>47</v>
      </c>
      <c r="B8" s="11">
        <v>6</v>
      </c>
      <c r="C8" s="11" t="s">
        <v>39</v>
      </c>
      <c r="D8" s="11"/>
      <c r="E8" s="11" t="s">
        <v>40</v>
      </c>
      <c r="F8" s="11" t="s">
        <v>15</v>
      </c>
      <c r="G8" s="11">
        <v>12</v>
      </c>
      <c r="H8" s="16">
        <v>504</v>
      </c>
      <c r="I8" s="11">
        <f t="shared" si="0"/>
        <v>6048</v>
      </c>
      <c r="J8" s="17" t="s">
        <v>92</v>
      </c>
    </row>
    <row r="9" s="3" customFormat="1" ht="375" customHeight="1" spans="1:10">
      <c r="A9" s="11" t="s">
        <v>38</v>
      </c>
      <c r="B9" s="11">
        <v>7</v>
      </c>
      <c r="C9" s="11" t="s">
        <v>39</v>
      </c>
      <c r="D9" s="11"/>
      <c r="E9" s="11" t="s">
        <v>40</v>
      </c>
      <c r="F9" s="11" t="s">
        <v>15</v>
      </c>
      <c r="G9" s="11">
        <v>8</v>
      </c>
      <c r="H9" s="16">
        <v>504</v>
      </c>
      <c r="I9" s="11">
        <f t="shared" si="0"/>
        <v>4032</v>
      </c>
      <c r="J9" s="17" t="s">
        <v>92</v>
      </c>
    </row>
    <row r="10" s="3" customFormat="1" ht="292.95" customHeight="1" spans="1:10">
      <c r="A10" s="11" t="s">
        <v>93</v>
      </c>
      <c r="B10" s="11">
        <v>8</v>
      </c>
      <c r="C10" s="11" t="s">
        <v>94</v>
      </c>
      <c r="D10" s="11"/>
      <c r="E10" s="11" t="s">
        <v>95</v>
      </c>
      <c r="F10" s="11" t="s">
        <v>15</v>
      </c>
      <c r="G10" s="11">
        <v>8</v>
      </c>
      <c r="H10" s="11">
        <v>900</v>
      </c>
      <c r="I10" s="11">
        <f t="shared" si="0"/>
        <v>7200</v>
      </c>
      <c r="J10" s="17" t="s">
        <v>20</v>
      </c>
    </row>
    <row r="11" s="3" customFormat="1" ht="126" customHeight="1" spans="1:10">
      <c r="A11" s="11"/>
      <c r="B11" s="11">
        <v>9</v>
      </c>
      <c r="C11" s="11" t="s">
        <v>13</v>
      </c>
      <c r="D11" s="11"/>
      <c r="E11" s="11" t="s">
        <v>14</v>
      </c>
      <c r="F11" s="11" t="s">
        <v>62</v>
      </c>
      <c r="G11" s="11">
        <v>8</v>
      </c>
      <c r="H11" s="16">
        <v>240</v>
      </c>
      <c r="I11" s="11">
        <f t="shared" si="0"/>
        <v>1920</v>
      </c>
      <c r="J11" s="17" t="s">
        <v>16</v>
      </c>
    </row>
    <row r="12" s="3" customFormat="1" ht="408" customHeight="1" spans="1:10">
      <c r="A12" s="11" t="s">
        <v>96</v>
      </c>
      <c r="B12" s="11">
        <v>10</v>
      </c>
      <c r="C12" s="11" t="s">
        <v>21</v>
      </c>
      <c r="D12" s="11"/>
      <c r="E12" s="11" t="s">
        <v>22</v>
      </c>
      <c r="F12" s="11" t="s">
        <v>97</v>
      </c>
      <c r="G12" s="11">
        <v>4</v>
      </c>
      <c r="H12" s="16">
        <v>700</v>
      </c>
      <c r="I12" s="11">
        <f t="shared" si="0"/>
        <v>2800</v>
      </c>
      <c r="J12" s="15" t="s">
        <v>27</v>
      </c>
    </row>
    <row r="13" s="3" customFormat="1" ht="409.05" customHeight="1" spans="1:10">
      <c r="A13" s="11"/>
      <c r="B13" s="11">
        <v>11</v>
      </c>
      <c r="C13" s="11" t="s">
        <v>25</v>
      </c>
      <c r="D13" s="11"/>
      <c r="E13" s="16" t="s">
        <v>26</v>
      </c>
      <c r="F13" s="16" t="s">
        <v>15</v>
      </c>
      <c r="G13" s="16">
        <v>1</v>
      </c>
      <c r="H13" s="16">
        <v>395</v>
      </c>
      <c r="I13" s="11">
        <f t="shared" si="0"/>
        <v>395</v>
      </c>
      <c r="J13" s="15" t="s">
        <v>27</v>
      </c>
    </row>
    <row r="14" s="3" customFormat="1" ht="337.05" customHeight="1" spans="1:10">
      <c r="A14" s="11" t="s">
        <v>98</v>
      </c>
      <c r="B14" s="11">
        <v>12</v>
      </c>
      <c r="C14" s="11" t="s">
        <v>99</v>
      </c>
      <c r="D14" s="11"/>
      <c r="E14" s="11" t="s">
        <v>100</v>
      </c>
      <c r="F14" s="11" t="s">
        <v>15</v>
      </c>
      <c r="G14" s="11">
        <v>1</v>
      </c>
      <c r="H14" s="11">
        <v>3620</v>
      </c>
      <c r="I14" s="11">
        <f t="shared" si="0"/>
        <v>3620</v>
      </c>
      <c r="J14" s="15" t="s">
        <v>78</v>
      </c>
    </row>
    <row r="15" s="3" customFormat="1" ht="337.05" customHeight="1" spans="1:10">
      <c r="A15" s="11"/>
      <c r="B15" s="11">
        <v>13</v>
      </c>
      <c r="C15" s="11" t="s">
        <v>101</v>
      </c>
      <c r="D15" s="11"/>
      <c r="E15" s="25" t="s">
        <v>102</v>
      </c>
      <c r="F15" s="11" t="s">
        <v>15</v>
      </c>
      <c r="G15" s="11">
        <v>1</v>
      </c>
      <c r="H15" s="11">
        <v>1105</v>
      </c>
      <c r="I15" s="11">
        <f t="shared" si="0"/>
        <v>1105</v>
      </c>
      <c r="J15" s="15" t="s">
        <v>78</v>
      </c>
    </row>
    <row r="16" s="3" customFormat="1" ht="406.05" customHeight="1" spans="1:10">
      <c r="A16" s="11" t="s">
        <v>98</v>
      </c>
      <c r="B16" s="11">
        <v>14</v>
      </c>
      <c r="C16" s="11" t="s">
        <v>21</v>
      </c>
      <c r="D16" s="11"/>
      <c r="E16" s="25" t="s">
        <v>22</v>
      </c>
      <c r="F16" s="11" t="s">
        <v>15</v>
      </c>
      <c r="G16" s="11">
        <v>3</v>
      </c>
      <c r="H16" s="11">
        <v>780</v>
      </c>
      <c r="I16" s="11">
        <f t="shared" si="0"/>
        <v>2340</v>
      </c>
      <c r="J16" s="15" t="s">
        <v>103</v>
      </c>
    </row>
    <row r="17" s="3" customFormat="1" ht="408" customHeight="1" spans="1:10">
      <c r="A17" s="11"/>
      <c r="B17" s="11">
        <v>15</v>
      </c>
      <c r="C17" s="11" t="s">
        <v>25</v>
      </c>
      <c r="D17" s="11"/>
      <c r="E17" s="25" t="s">
        <v>26</v>
      </c>
      <c r="F17" s="11" t="s">
        <v>15</v>
      </c>
      <c r="G17" s="11">
        <v>1</v>
      </c>
      <c r="H17" s="11">
        <v>395</v>
      </c>
      <c r="I17" s="11">
        <f t="shared" si="0"/>
        <v>395</v>
      </c>
      <c r="J17" s="15" t="s">
        <v>27</v>
      </c>
    </row>
    <row r="18" s="3" customFormat="1" ht="121.05" customHeight="1" spans="1:10">
      <c r="A18" s="11"/>
      <c r="B18" s="11">
        <v>16</v>
      </c>
      <c r="C18" s="11" t="s">
        <v>13</v>
      </c>
      <c r="D18" s="11"/>
      <c r="E18" s="11" t="s">
        <v>14</v>
      </c>
      <c r="F18" s="11" t="s">
        <v>62</v>
      </c>
      <c r="G18" s="11">
        <v>6</v>
      </c>
      <c r="H18" s="11">
        <v>240</v>
      </c>
      <c r="I18" s="11">
        <f t="shared" si="0"/>
        <v>1440</v>
      </c>
      <c r="J18" s="17" t="s">
        <v>16</v>
      </c>
    </row>
    <row r="19" s="3" customFormat="1" ht="406.05" customHeight="1" spans="1:10">
      <c r="A19" s="11" t="s">
        <v>104</v>
      </c>
      <c r="B19" s="11">
        <v>17</v>
      </c>
      <c r="C19" s="11" t="s">
        <v>39</v>
      </c>
      <c r="D19" s="11"/>
      <c r="E19" s="11" t="s">
        <v>30</v>
      </c>
      <c r="F19" s="11" t="s">
        <v>62</v>
      </c>
      <c r="G19" s="11">
        <v>1</v>
      </c>
      <c r="H19" s="11">
        <v>950</v>
      </c>
      <c r="I19" s="11">
        <f t="shared" si="0"/>
        <v>950</v>
      </c>
      <c r="J19" s="15" t="s">
        <v>27</v>
      </c>
    </row>
    <row r="20" s="3" customFormat="1" ht="402" customHeight="1" spans="1:10">
      <c r="A20" s="26" t="s">
        <v>105</v>
      </c>
      <c r="B20" s="11">
        <v>18</v>
      </c>
      <c r="C20" s="11" t="s">
        <v>39</v>
      </c>
      <c r="D20" s="11"/>
      <c r="E20" s="11" t="s">
        <v>30</v>
      </c>
      <c r="F20" s="11" t="s">
        <v>15</v>
      </c>
      <c r="G20" s="11">
        <v>1</v>
      </c>
      <c r="H20" s="11">
        <v>950</v>
      </c>
      <c r="I20" s="11">
        <f t="shared" ref="I20:I49" si="1">H20*G20</f>
        <v>950</v>
      </c>
      <c r="J20" s="15" t="s">
        <v>27</v>
      </c>
    </row>
    <row r="21" s="3" customFormat="1" ht="400.05" customHeight="1" spans="1:10">
      <c r="A21" s="11" t="s">
        <v>56</v>
      </c>
      <c r="B21" s="11">
        <v>19</v>
      </c>
      <c r="C21" s="11" t="s">
        <v>57</v>
      </c>
      <c r="D21" s="11"/>
      <c r="E21" s="11" t="s">
        <v>106</v>
      </c>
      <c r="F21" s="11" t="s">
        <v>15</v>
      </c>
      <c r="G21" s="11">
        <v>1</v>
      </c>
      <c r="H21" s="11">
        <v>1730</v>
      </c>
      <c r="I21" s="11">
        <f t="shared" si="1"/>
        <v>1730</v>
      </c>
      <c r="J21" s="15" t="s">
        <v>59</v>
      </c>
    </row>
    <row r="22" s="3" customFormat="1" ht="198" customHeight="1" spans="1:10">
      <c r="A22" s="11"/>
      <c r="B22" s="11">
        <v>20</v>
      </c>
      <c r="C22" s="11" t="s">
        <v>60</v>
      </c>
      <c r="D22" s="11"/>
      <c r="E22" s="11" t="s">
        <v>61</v>
      </c>
      <c r="F22" s="11" t="s">
        <v>15</v>
      </c>
      <c r="G22" s="11">
        <v>10</v>
      </c>
      <c r="H22" s="11">
        <v>180</v>
      </c>
      <c r="I22" s="11">
        <f t="shared" si="1"/>
        <v>1800</v>
      </c>
      <c r="J22" s="15" t="s">
        <v>63</v>
      </c>
    </row>
    <row r="23" s="3" customFormat="1" ht="144" customHeight="1" spans="1:10">
      <c r="A23" s="11" t="s">
        <v>107</v>
      </c>
      <c r="B23" s="11">
        <v>21</v>
      </c>
      <c r="C23" s="11" t="s">
        <v>13</v>
      </c>
      <c r="D23" s="11"/>
      <c r="E23" s="11" t="s">
        <v>14</v>
      </c>
      <c r="F23" s="11" t="s">
        <v>62</v>
      </c>
      <c r="G23" s="11">
        <v>4</v>
      </c>
      <c r="H23" s="11">
        <v>240</v>
      </c>
      <c r="I23" s="11">
        <f t="shared" si="1"/>
        <v>960</v>
      </c>
      <c r="J23" s="17" t="s">
        <v>16</v>
      </c>
    </row>
    <row r="24" s="3" customFormat="1" ht="402" customHeight="1" spans="1:10">
      <c r="A24" s="27" t="s">
        <v>108</v>
      </c>
      <c r="B24" s="11">
        <v>22</v>
      </c>
      <c r="C24" s="11" t="s">
        <v>49</v>
      </c>
      <c r="D24" s="11" t="s">
        <v>109</v>
      </c>
      <c r="E24" s="28" t="s">
        <v>110</v>
      </c>
      <c r="F24" s="11" t="s">
        <v>15</v>
      </c>
      <c r="G24" s="11">
        <v>1</v>
      </c>
      <c r="H24" s="11">
        <v>400</v>
      </c>
      <c r="I24" s="11">
        <f t="shared" si="1"/>
        <v>400</v>
      </c>
      <c r="J24" s="15" t="s">
        <v>59</v>
      </c>
    </row>
    <row r="25" s="3" customFormat="1" ht="273" customHeight="1" spans="1:10">
      <c r="A25" s="29"/>
      <c r="B25" s="11">
        <v>23</v>
      </c>
      <c r="C25" s="11" t="s">
        <v>13</v>
      </c>
      <c r="D25" s="11"/>
      <c r="E25" s="11" t="s">
        <v>91</v>
      </c>
      <c r="F25" s="11" t="s">
        <v>62</v>
      </c>
      <c r="G25" s="11">
        <v>1</v>
      </c>
      <c r="H25" s="16">
        <v>220</v>
      </c>
      <c r="I25" s="11">
        <f t="shared" si="1"/>
        <v>220</v>
      </c>
      <c r="J25" s="17" t="s">
        <v>111</v>
      </c>
    </row>
    <row r="26" s="3" customFormat="1" ht="186" customHeight="1" spans="1:10">
      <c r="A26" s="30"/>
      <c r="B26" s="11">
        <v>24</v>
      </c>
      <c r="C26" s="11" t="s">
        <v>13</v>
      </c>
      <c r="D26" s="11"/>
      <c r="E26" s="11" t="s">
        <v>61</v>
      </c>
      <c r="F26" s="11" t="s">
        <v>62</v>
      </c>
      <c r="G26" s="11">
        <v>1</v>
      </c>
      <c r="H26" s="11">
        <v>180</v>
      </c>
      <c r="I26" s="11">
        <f t="shared" si="1"/>
        <v>180</v>
      </c>
      <c r="J26" s="17" t="s">
        <v>63</v>
      </c>
    </row>
    <row r="27" s="3" customFormat="1" ht="159" customHeight="1" spans="1:10">
      <c r="A27" s="11" t="s">
        <v>112</v>
      </c>
      <c r="B27" s="11">
        <v>25</v>
      </c>
      <c r="C27" s="11" t="s">
        <v>113</v>
      </c>
      <c r="D27" s="11"/>
      <c r="E27" s="11" t="s">
        <v>114</v>
      </c>
      <c r="F27" s="11" t="s">
        <v>15</v>
      </c>
      <c r="G27" s="11">
        <v>7</v>
      </c>
      <c r="H27" s="11">
        <v>1135.47</v>
      </c>
      <c r="I27" s="11">
        <f t="shared" si="1"/>
        <v>7948.29</v>
      </c>
      <c r="J27" s="17" t="s">
        <v>115</v>
      </c>
    </row>
    <row r="28" s="3" customFormat="1" ht="367.05" customHeight="1" spans="1:10">
      <c r="A28" s="11" t="s">
        <v>116</v>
      </c>
      <c r="B28" s="11">
        <v>26</v>
      </c>
      <c r="C28" s="11" t="s">
        <v>39</v>
      </c>
      <c r="D28" s="11"/>
      <c r="E28" s="11" t="s">
        <v>40</v>
      </c>
      <c r="F28" s="11" t="s">
        <v>15</v>
      </c>
      <c r="G28" s="11">
        <v>2</v>
      </c>
      <c r="H28" s="16">
        <v>504</v>
      </c>
      <c r="I28" s="11">
        <f t="shared" si="1"/>
        <v>1008</v>
      </c>
      <c r="J28" s="17" t="s">
        <v>55</v>
      </c>
    </row>
    <row r="29" s="3" customFormat="1" ht="349.05" customHeight="1" spans="1:10">
      <c r="A29" s="27" t="s">
        <v>117</v>
      </c>
      <c r="B29" s="11">
        <v>27</v>
      </c>
      <c r="C29" s="11" t="s">
        <v>49</v>
      </c>
      <c r="D29" s="11"/>
      <c r="E29" s="11" t="s">
        <v>118</v>
      </c>
      <c r="F29" s="11" t="s">
        <v>15</v>
      </c>
      <c r="G29" s="11">
        <v>1</v>
      </c>
      <c r="H29" s="11">
        <v>1670</v>
      </c>
      <c r="I29" s="11">
        <f t="shared" si="1"/>
        <v>1670</v>
      </c>
      <c r="J29" s="17" t="s">
        <v>59</v>
      </c>
    </row>
    <row r="30" s="3" customFormat="1" ht="316.95" customHeight="1" spans="1:10">
      <c r="A30" s="29"/>
      <c r="B30" s="11">
        <v>28</v>
      </c>
      <c r="C30" s="11" t="s">
        <v>13</v>
      </c>
      <c r="D30" s="11"/>
      <c r="E30" s="11" t="s">
        <v>91</v>
      </c>
      <c r="F30" s="11" t="s">
        <v>62</v>
      </c>
      <c r="G30" s="11">
        <v>1</v>
      </c>
      <c r="H30" s="16">
        <v>220</v>
      </c>
      <c r="I30" s="11">
        <f t="shared" si="1"/>
        <v>220</v>
      </c>
      <c r="J30" s="15" t="s">
        <v>81</v>
      </c>
    </row>
    <row r="31" s="3" customFormat="1" ht="192" customHeight="1" spans="1:10">
      <c r="A31" s="30"/>
      <c r="B31" s="11">
        <v>29</v>
      </c>
      <c r="C31" s="11" t="s">
        <v>13</v>
      </c>
      <c r="D31" s="11"/>
      <c r="E31" s="11" t="s">
        <v>61</v>
      </c>
      <c r="F31" s="11" t="s">
        <v>15</v>
      </c>
      <c r="G31" s="11">
        <v>1</v>
      </c>
      <c r="H31" s="11">
        <v>180</v>
      </c>
      <c r="I31" s="11">
        <f t="shared" si="1"/>
        <v>180</v>
      </c>
      <c r="J31" s="15" t="s">
        <v>63</v>
      </c>
    </row>
    <row r="32" s="3" customFormat="1" ht="384" customHeight="1" spans="1:10">
      <c r="A32" s="11" t="s">
        <v>38</v>
      </c>
      <c r="B32" s="11">
        <v>30</v>
      </c>
      <c r="C32" s="11" t="s">
        <v>39</v>
      </c>
      <c r="D32" s="11"/>
      <c r="E32" s="11" t="s">
        <v>40</v>
      </c>
      <c r="F32" s="11" t="s">
        <v>15</v>
      </c>
      <c r="G32" s="11">
        <v>13</v>
      </c>
      <c r="H32" s="16">
        <v>504</v>
      </c>
      <c r="I32" s="11">
        <f t="shared" si="1"/>
        <v>6552</v>
      </c>
      <c r="J32" s="17" t="s">
        <v>55</v>
      </c>
    </row>
    <row r="33" s="3" customFormat="1" ht="207" customHeight="1" spans="1:10">
      <c r="A33" s="11" t="s">
        <v>119</v>
      </c>
      <c r="B33" s="11">
        <v>31</v>
      </c>
      <c r="C33" s="11" t="s">
        <v>44</v>
      </c>
      <c r="D33" s="11"/>
      <c r="E33" s="11" t="s">
        <v>45</v>
      </c>
      <c r="F33" s="11" t="s">
        <v>15</v>
      </c>
      <c r="G33" s="11">
        <v>2</v>
      </c>
      <c r="H33" s="16">
        <v>300</v>
      </c>
      <c r="I33" s="11">
        <f t="shared" si="1"/>
        <v>600</v>
      </c>
      <c r="J33" s="17" t="s">
        <v>46</v>
      </c>
    </row>
    <row r="34" s="3" customFormat="1" ht="354" customHeight="1" spans="1:10">
      <c r="A34" s="11" t="s">
        <v>119</v>
      </c>
      <c r="B34" s="11">
        <v>32</v>
      </c>
      <c r="C34" s="11" t="s">
        <v>86</v>
      </c>
      <c r="D34" s="11"/>
      <c r="E34" s="11" t="s">
        <v>40</v>
      </c>
      <c r="F34" s="16" t="s">
        <v>15</v>
      </c>
      <c r="G34" s="16">
        <v>8</v>
      </c>
      <c r="H34" s="11">
        <v>1005</v>
      </c>
      <c r="I34" s="11">
        <f t="shared" si="1"/>
        <v>8040</v>
      </c>
      <c r="J34" s="17" t="s">
        <v>55</v>
      </c>
    </row>
    <row r="35" s="3" customFormat="1" ht="357" customHeight="1" spans="1:10">
      <c r="A35" s="11" t="s">
        <v>47</v>
      </c>
      <c r="B35" s="11">
        <v>33</v>
      </c>
      <c r="C35" s="11" t="s">
        <v>39</v>
      </c>
      <c r="D35" s="11"/>
      <c r="E35" s="11" t="s">
        <v>40</v>
      </c>
      <c r="F35" s="11" t="s">
        <v>15</v>
      </c>
      <c r="G35" s="11">
        <v>8</v>
      </c>
      <c r="H35" s="16">
        <v>504</v>
      </c>
      <c r="I35" s="11">
        <f t="shared" si="1"/>
        <v>4032</v>
      </c>
      <c r="J35" s="17" t="s">
        <v>92</v>
      </c>
    </row>
    <row r="36" s="3" customFormat="1" ht="325.05" customHeight="1" spans="1:10">
      <c r="A36" s="11" t="s">
        <v>75</v>
      </c>
      <c r="B36" s="11">
        <v>34</v>
      </c>
      <c r="C36" s="11" t="s">
        <v>120</v>
      </c>
      <c r="D36" s="11"/>
      <c r="E36" s="11" t="s">
        <v>121</v>
      </c>
      <c r="F36" s="11" t="s">
        <v>15</v>
      </c>
      <c r="G36" s="11">
        <v>1</v>
      </c>
      <c r="H36" s="11">
        <v>2230</v>
      </c>
      <c r="I36" s="11">
        <f t="shared" si="1"/>
        <v>2230</v>
      </c>
      <c r="J36" s="17" t="s">
        <v>78</v>
      </c>
    </row>
    <row r="37" s="3" customFormat="1" ht="315" customHeight="1" spans="1:10">
      <c r="A37" s="11"/>
      <c r="B37" s="11">
        <v>35</v>
      </c>
      <c r="C37" s="11" t="s">
        <v>79</v>
      </c>
      <c r="D37" s="11"/>
      <c r="E37" s="11" t="s">
        <v>80</v>
      </c>
      <c r="F37" s="11" t="s">
        <v>15</v>
      </c>
      <c r="G37" s="11">
        <v>1</v>
      </c>
      <c r="H37" s="16">
        <v>650</v>
      </c>
      <c r="I37" s="11">
        <f t="shared" si="1"/>
        <v>650</v>
      </c>
      <c r="J37" s="15" t="s">
        <v>111</v>
      </c>
    </row>
    <row r="38" s="3" customFormat="1" ht="400.95" customHeight="1" spans="1:10">
      <c r="A38" s="11" t="s">
        <v>122</v>
      </c>
      <c r="B38" s="11">
        <v>36</v>
      </c>
      <c r="C38" s="11" t="s">
        <v>25</v>
      </c>
      <c r="D38" s="11"/>
      <c r="E38" s="16" t="s">
        <v>26</v>
      </c>
      <c r="F38" s="11" t="s">
        <v>15</v>
      </c>
      <c r="G38" s="16">
        <v>1</v>
      </c>
      <c r="H38" s="16">
        <v>395</v>
      </c>
      <c r="I38" s="11">
        <f t="shared" si="1"/>
        <v>395</v>
      </c>
      <c r="J38" s="15" t="s">
        <v>27</v>
      </c>
    </row>
    <row r="39" s="3" customFormat="1" ht="409.05" customHeight="1" spans="1:10">
      <c r="A39" s="11"/>
      <c r="B39" s="11">
        <v>37</v>
      </c>
      <c r="C39" s="11" t="s">
        <v>21</v>
      </c>
      <c r="D39" s="11"/>
      <c r="E39" s="11" t="s">
        <v>82</v>
      </c>
      <c r="F39" s="11" t="s">
        <v>15</v>
      </c>
      <c r="G39" s="11">
        <v>1</v>
      </c>
      <c r="H39" s="16">
        <v>1170</v>
      </c>
      <c r="I39" s="11">
        <f t="shared" si="1"/>
        <v>1170</v>
      </c>
      <c r="J39" s="15" t="s">
        <v>27</v>
      </c>
    </row>
    <row r="40" s="3" customFormat="1" ht="337.05" customHeight="1" spans="1:10">
      <c r="A40" s="11" t="s">
        <v>123</v>
      </c>
      <c r="B40" s="11">
        <v>38</v>
      </c>
      <c r="C40" s="11" t="s">
        <v>120</v>
      </c>
      <c r="D40" s="11"/>
      <c r="E40" s="11" t="s">
        <v>121</v>
      </c>
      <c r="F40" s="11" t="s">
        <v>15</v>
      </c>
      <c r="G40" s="11">
        <v>1</v>
      </c>
      <c r="H40" s="11">
        <v>2230</v>
      </c>
      <c r="I40" s="11">
        <f t="shared" si="1"/>
        <v>2230</v>
      </c>
      <c r="J40" s="15" t="s">
        <v>78</v>
      </c>
    </row>
    <row r="41" s="3" customFormat="1" ht="283.95" customHeight="1" spans="1:10">
      <c r="A41" s="11" t="s">
        <v>123</v>
      </c>
      <c r="B41" s="11">
        <v>39</v>
      </c>
      <c r="C41" s="11" t="s">
        <v>79</v>
      </c>
      <c r="D41" s="11"/>
      <c r="E41" s="11" t="s">
        <v>80</v>
      </c>
      <c r="F41" s="11" t="s">
        <v>62</v>
      </c>
      <c r="G41" s="11">
        <v>1</v>
      </c>
      <c r="H41" s="16">
        <v>650</v>
      </c>
      <c r="I41" s="11">
        <f t="shared" si="1"/>
        <v>650</v>
      </c>
      <c r="J41" s="15" t="s">
        <v>111</v>
      </c>
    </row>
    <row r="42" s="3" customFormat="1" ht="402" customHeight="1" spans="1:10">
      <c r="A42" s="11"/>
      <c r="B42" s="11">
        <v>40</v>
      </c>
      <c r="C42" s="11" t="s">
        <v>25</v>
      </c>
      <c r="D42" s="11"/>
      <c r="E42" s="16" t="s">
        <v>26</v>
      </c>
      <c r="F42" s="11" t="s">
        <v>15</v>
      </c>
      <c r="G42" s="16">
        <v>1</v>
      </c>
      <c r="H42" s="16">
        <v>395</v>
      </c>
      <c r="I42" s="11">
        <f t="shared" si="1"/>
        <v>395</v>
      </c>
      <c r="J42" s="15" t="s">
        <v>27</v>
      </c>
    </row>
    <row r="43" s="3" customFormat="1" ht="396" customHeight="1" spans="1:10">
      <c r="A43" s="11"/>
      <c r="B43" s="11">
        <v>41</v>
      </c>
      <c r="C43" s="11" t="s">
        <v>21</v>
      </c>
      <c r="D43" s="11"/>
      <c r="E43" s="11" t="s">
        <v>82</v>
      </c>
      <c r="F43" s="11" t="s">
        <v>15</v>
      </c>
      <c r="G43" s="11">
        <v>1</v>
      </c>
      <c r="H43" s="16">
        <v>1170</v>
      </c>
      <c r="I43" s="11">
        <f t="shared" si="1"/>
        <v>1170</v>
      </c>
      <c r="J43" s="15" t="s">
        <v>103</v>
      </c>
    </row>
    <row r="44" s="3" customFormat="1" ht="403.05" customHeight="1" spans="1:10">
      <c r="A44" s="11" t="s">
        <v>48</v>
      </c>
      <c r="B44" s="11">
        <v>42</v>
      </c>
      <c r="C44" s="11" t="s">
        <v>49</v>
      </c>
      <c r="D44" s="11"/>
      <c r="E44" s="11" t="s">
        <v>50</v>
      </c>
      <c r="F44" s="11" t="s">
        <v>15</v>
      </c>
      <c r="G44" s="11">
        <v>1</v>
      </c>
      <c r="H44" s="11">
        <v>384</v>
      </c>
      <c r="I44" s="11">
        <f t="shared" si="1"/>
        <v>384</v>
      </c>
      <c r="J44" s="15" t="s">
        <v>27</v>
      </c>
    </row>
    <row r="45" s="3" customFormat="1" ht="123" customHeight="1" spans="1:10">
      <c r="A45" s="26"/>
      <c r="B45" s="11">
        <v>43</v>
      </c>
      <c r="C45" s="11" t="s">
        <v>13</v>
      </c>
      <c r="D45" s="11"/>
      <c r="E45" s="11" t="s">
        <v>14</v>
      </c>
      <c r="F45" s="11" t="s">
        <v>62</v>
      </c>
      <c r="G45" s="11">
        <v>1</v>
      </c>
      <c r="H45" s="16">
        <v>240</v>
      </c>
      <c r="I45" s="11">
        <f t="shared" si="1"/>
        <v>240</v>
      </c>
      <c r="J45" s="17" t="s">
        <v>16</v>
      </c>
    </row>
    <row r="46" s="3" customFormat="1" ht="346.05" customHeight="1" spans="1:10">
      <c r="A46" s="11" t="s">
        <v>124</v>
      </c>
      <c r="B46" s="11">
        <v>44</v>
      </c>
      <c r="C46" s="11" t="s">
        <v>49</v>
      </c>
      <c r="D46" s="11"/>
      <c r="E46" s="11" t="s">
        <v>50</v>
      </c>
      <c r="F46" s="11" t="s">
        <v>15</v>
      </c>
      <c r="G46" s="11">
        <v>1</v>
      </c>
      <c r="H46" s="11">
        <v>384</v>
      </c>
      <c r="I46" s="11">
        <f t="shared" si="1"/>
        <v>384</v>
      </c>
      <c r="J46" s="17" t="s">
        <v>23</v>
      </c>
    </row>
    <row r="47" s="3" customFormat="1" ht="114" customHeight="1" spans="1:10">
      <c r="A47" s="11"/>
      <c r="B47" s="11">
        <v>45</v>
      </c>
      <c r="C47" s="11" t="s">
        <v>13</v>
      </c>
      <c r="D47" s="11"/>
      <c r="E47" s="11" t="s">
        <v>14</v>
      </c>
      <c r="F47" s="11" t="s">
        <v>15</v>
      </c>
      <c r="G47" s="11">
        <v>1</v>
      </c>
      <c r="H47" s="16">
        <v>240</v>
      </c>
      <c r="I47" s="11">
        <f t="shared" si="1"/>
        <v>240</v>
      </c>
      <c r="J47" s="17" t="s">
        <v>16</v>
      </c>
    </row>
    <row r="48" s="3" customFormat="1" ht="238.95" customHeight="1" spans="1:10">
      <c r="A48" s="11" t="s">
        <v>125</v>
      </c>
      <c r="B48" s="11">
        <v>46</v>
      </c>
      <c r="C48" s="11" t="s">
        <v>126</v>
      </c>
      <c r="D48" s="11"/>
      <c r="E48" s="11" t="s">
        <v>127</v>
      </c>
      <c r="F48" s="11" t="s">
        <v>15</v>
      </c>
      <c r="G48" s="11">
        <v>7</v>
      </c>
      <c r="H48" s="11">
        <v>393.8</v>
      </c>
      <c r="I48" s="11">
        <f t="shared" si="1"/>
        <v>2756.6</v>
      </c>
      <c r="J48" s="17" t="s">
        <v>128</v>
      </c>
    </row>
    <row r="49" s="3" customFormat="1" ht="358.05" customHeight="1" spans="1:10">
      <c r="A49" s="11" t="s">
        <v>129</v>
      </c>
      <c r="B49" s="11">
        <v>47</v>
      </c>
      <c r="C49" s="11" t="s">
        <v>39</v>
      </c>
      <c r="D49" s="11"/>
      <c r="E49" s="11" t="s">
        <v>40</v>
      </c>
      <c r="F49" s="11" t="s">
        <v>15</v>
      </c>
      <c r="G49" s="11">
        <v>5</v>
      </c>
      <c r="H49" s="16">
        <v>504</v>
      </c>
      <c r="I49" s="11">
        <f t="shared" si="1"/>
        <v>2520</v>
      </c>
      <c r="J49" s="17" t="s">
        <v>55</v>
      </c>
    </row>
    <row r="50" s="3" customFormat="1" ht="199.05" customHeight="1" spans="1:10">
      <c r="A50" s="11" t="s">
        <v>66</v>
      </c>
      <c r="B50" s="11">
        <v>48</v>
      </c>
      <c r="C50" s="11" t="s">
        <v>67</v>
      </c>
      <c r="D50" s="11"/>
      <c r="E50" s="11" t="s">
        <v>130</v>
      </c>
      <c r="F50" s="11" t="s">
        <v>15</v>
      </c>
      <c r="G50" s="11">
        <v>1</v>
      </c>
      <c r="H50" s="11">
        <v>3655</v>
      </c>
      <c r="I50" s="11">
        <f t="shared" ref="I50:I63" si="2">H50*G50</f>
        <v>3655</v>
      </c>
      <c r="J50" s="17" t="s">
        <v>69</v>
      </c>
    </row>
    <row r="51" s="3" customFormat="1" ht="84" customHeight="1" spans="1:10">
      <c r="A51" s="11"/>
      <c r="B51" s="11">
        <v>49</v>
      </c>
      <c r="C51" s="11" t="s">
        <v>70</v>
      </c>
      <c r="D51" s="11"/>
      <c r="E51" s="11" t="s">
        <v>50</v>
      </c>
      <c r="F51" s="11" t="s">
        <v>15</v>
      </c>
      <c r="G51" s="11">
        <v>2</v>
      </c>
      <c r="H51" s="11">
        <v>630</v>
      </c>
      <c r="I51" s="11">
        <f t="shared" si="2"/>
        <v>1260</v>
      </c>
      <c r="J51" s="17" t="s">
        <v>71</v>
      </c>
    </row>
    <row r="52" s="3" customFormat="1" ht="91.05" customHeight="1" spans="1:10">
      <c r="A52" s="11"/>
      <c r="B52" s="11">
        <v>50</v>
      </c>
      <c r="C52" s="11" t="s">
        <v>72</v>
      </c>
      <c r="D52" s="11"/>
      <c r="E52" s="11" t="s">
        <v>73</v>
      </c>
      <c r="F52" s="11" t="s">
        <v>15</v>
      </c>
      <c r="G52" s="11">
        <v>8</v>
      </c>
      <c r="H52" s="11">
        <v>360</v>
      </c>
      <c r="I52" s="11">
        <f t="shared" si="2"/>
        <v>2880</v>
      </c>
      <c r="J52" s="17" t="s">
        <v>74</v>
      </c>
    </row>
    <row r="53" s="3" customFormat="1" ht="292.05" customHeight="1" spans="1:10">
      <c r="A53" s="11"/>
      <c r="B53" s="11">
        <v>51</v>
      </c>
      <c r="C53" s="11" t="s">
        <v>18</v>
      </c>
      <c r="D53" s="11"/>
      <c r="E53" s="11" t="s">
        <v>131</v>
      </c>
      <c r="F53" s="11" t="s">
        <v>15</v>
      </c>
      <c r="G53" s="11">
        <v>15</v>
      </c>
      <c r="H53" s="11">
        <v>1060</v>
      </c>
      <c r="I53" s="11">
        <f t="shared" si="2"/>
        <v>15900</v>
      </c>
      <c r="J53" s="17" t="s">
        <v>20</v>
      </c>
    </row>
    <row r="54" s="3" customFormat="1" ht="123" customHeight="1" spans="1:10">
      <c r="A54" s="11"/>
      <c r="B54" s="11">
        <v>52</v>
      </c>
      <c r="C54" s="11" t="s">
        <v>13</v>
      </c>
      <c r="D54" s="11"/>
      <c r="E54" s="11" t="s">
        <v>14</v>
      </c>
      <c r="F54" s="11" t="s">
        <v>15</v>
      </c>
      <c r="G54" s="11">
        <v>8</v>
      </c>
      <c r="H54" s="11">
        <v>240</v>
      </c>
      <c r="I54" s="11">
        <f t="shared" si="2"/>
        <v>1920</v>
      </c>
      <c r="J54" s="17" t="s">
        <v>16</v>
      </c>
    </row>
    <row r="55" s="3" customFormat="1" ht="348" customHeight="1" spans="1:10">
      <c r="A55" s="11"/>
      <c r="B55" s="11">
        <v>53</v>
      </c>
      <c r="C55" s="11" t="s">
        <v>132</v>
      </c>
      <c r="D55" s="11"/>
      <c r="E55" s="31" t="s">
        <v>133</v>
      </c>
      <c r="F55" s="11" t="s">
        <v>15</v>
      </c>
      <c r="G55" s="11">
        <v>2</v>
      </c>
      <c r="H55" s="11">
        <v>590</v>
      </c>
      <c r="I55" s="11">
        <f t="shared" si="2"/>
        <v>1180</v>
      </c>
      <c r="J55" s="17" t="s">
        <v>54</v>
      </c>
    </row>
    <row r="56" s="3" customFormat="1" ht="342" customHeight="1" spans="1:10">
      <c r="A56" s="11"/>
      <c r="B56" s="11">
        <v>54</v>
      </c>
      <c r="C56" s="11" t="s">
        <v>132</v>
      </c>
      <c r="D56" s="11"/>
      <c r="E56" s="31" t="s">
        <v>134</v>
      </c>
      <c r="F56" s="11" t="s">
        <v>15</v>
      </c>
      <c r="G56" s="11">
        <v>1</v>
      </c>
      <c r="H56" s="11">
        <v>540</v>
      </c>
      <c r="I56" s="11">
        <f t="shared" si="2"/>
        <v>540</v>
      </c>
      <c r="J56" s="17" t="s">
        <v>54</v>
      </c>
    </row>
    <row r="57" s="3" customFormat="1" ht="409.05" customHeight="1" spans="1:10">
      <c r="A57" s="11"/>
      <c r="B57" s="11">
        <v>55</v>
      </c>
      <c r="C57" s="11" t="s">
        <v>21</v>
      </c>
      <c r="D57" s="11"/>
      <c r="E57" s="11" t="s">
        <v>22</v>
      </c>
      <c r="F57" s="11" t="s">
        <v>15</v>
      </c>
      <c r="G57" s="11">
        <v>4</v>
      </c>
      <c r="H57" s="16">
        <v>700</v>
      </c>
      <c r="I57" s="11">
        <f t="shared" si="2"/>
        <v>2800</v>
      </c>
      <c r="J57" s="15" t="s">
        <v>27</v>
      </c>
    </row>
    <row r="58" s="3" customFormat="1" ht="406.95" customHeight="1" spans="1:10">
      <c r="A58" s="11"/>
      <c r="B58" s="11">
        <v>56</v>
      </c>
      <c r="C58" s="11" t="s">
        <v>25</v>
      </c>
      <c r="D58" s="11"/>
      <c r="E58" s="16" t="s">
        <v>26</v>
      </c>
      <c r="F58" s="11" t="s">
        <v>15</v>
      </c>
      <c r="G58" s="16">
        <v>1</v>
      </c>
      <c r="H58" s="16">
        <v>395</v>
      </c>
      <c r="I58" s="11">
        <f t="shared" si="2"/>
        <v>395</v>
      </c>
      <c r="J58" s="15" t="s">
        <v>27</v>
      </c>
    </row>
    <row r="59" s="3" customFormat="1" ht="133.05" customHeight="1" spans="1:10">
      <c r="A59" s="11" t="s">
        <v>107</v>
      </c>
      <c r="B59" s="11">
        <v>57</v>
      </c>
      <c r="C59" s="11" t="s">
        <v>13</v>
      </c>
      <c r="D59" s="11"/>
      <c r="E59" s="11" t="s">
        <v>14</v>
      </c>
      <c r="F59" s="11" t="s">
        <v>15</v>
      </c>
      <c r="G59" s="11">
        <v>10</v>
      </c>
      <c r="H59" s="11">
        <v>240</v>
      </c>
      <c r="I59" s="11">
        <f t="shared" si="2"/>
        <v>2400</v>
      </c>
      <c r="J59" s="15" t="s">
        <v>16</v>
      </c>
    </row>
    <row r="60" s="3" customFormat="1" ht="397.95" customHeight="1" spans="1:10">
      <c r="A60" s="26"/>
      <c r="B60" s="11">
        <v>58</v>
      </c>
      <c r="C60" s="11" t="s">
        <v>135</v>
      </c>
      <c r="D60" s="11"/>
      <c r="E60" s="11" t="s">
        <v>136</v>
      </c>
      <c r="F60" s="11" t="s">
        <v>15</v>
      </c>
      <c r="G60" s="11">
        <v>1</v>
      </c>
      <c r="H60" s="11">
        <v>3245</v>
      </c>
      <c r="I60" s="11">
        <f t="shared" si="2"/>
        <v>3245</v>
      </c>
      <c r="J60" s="15" t="s">
        <v>54</v>
      </c>
    </row>
    <row r="61" s="3" customFormat="1" ht="408" customHeight="1" spans="1:10">
      <c r="A61" s="11"/>
      <c r="B61" s="11">
        <v>59</v>
      </c>
      <c r="C61" s="11" t="s">
        <v>135</v>
      </c>
      <c r="D61" s="11"/>
      <c r="E61" s="11" t="s">
        <v>137</v>
      </c>
      <c r="F61" s="11" t="s">
        <v>15</v>
      </c>
      <c r="G61" s="11">
        <v>1</v>
      </c>
      <c r="H61" s="11">
        <v>715</v>
      </c>
      <c r="I61" s="11">
        <f t="shared" si="2"/>
        <v>715</v>
      </c>
      <c r="J61" s="15" t="s">
        <v>54</v>
      </c>
    </row>
    <row r="62" s="3" customFormat="1" ht="163.05" customHeight="1" spans="1:10">
      <c r="A62" s="11"/>
      <c r="B62" s="11">
        <v>60</v>
      </c>
      <c r="C62" s="11" t="s">
        <v>13</v>
      </c>
      <c r="D62" s="11"/>
      <c r="E62" s="11" t="s">
        <v>14</v>
      </c>
      <c r="F62" s="11" t="s">
        <v>15</v>
      </c>
      <c r="G62" s="11">
        <v>3</v>
      </c>
      <c r="H62" s="16">
        <v>240</v>
      </c>
      <c r="I62" s="11">
        <f t="shared" si="2"/>
        <v>720</v>
      </c>
      <c r="J62" s="15" t="s">
        <v>16</v>
      </c>
    </row>
    <row r="63" s="3" customFormat="1" ht="405" customHeight="1" spans="1:10">
      <c r="A63" s="11"/>
      <c r="B63" s="11">
        <v>61</v>
      </c>
      <c r="C63" s="11" t="s">
        <v>29</v>
      </c>
      <c r="D63" s="11"/>
      <c r="E63" s="11" t="s">
        <v>30</v>
      </c>
      <c r="F63" s="11" t="s">
        <v>15</v>
      </c>
      <c r="G63" s="11">
        <v>20</v>
      </c>
      <c r="H63" s="11">
        <v>975</v>
      </c>
      <c r="I63" s="11">
        <f t="shared" si="2"/>
        <v>19500</v>
      </c>
      <c r="J63" s="15" t="s">
        <v>27</v>
      </c>
    </row>
    <row r="64" s="23" customFormat="1" ht="49.95" customHeight="1" spans="1:10">
      <c r="A64" s="32" t="s">
        <v>10</v>
      </c>
      <c r="B64" s="33"/>
      <c r="C64" s="33"/>
      <c r="D64" s="33"/>
      <c r="E64" s="33"/>
      <c r="F64" s="33"/>
      <c r="G64" s="33"/>
      <c r="H64" s="33"/>
      <c r="I64" s="19">
        <f>SUM(I3:I63)</f>
        <v>151493.89</v>
      </c>
      <c r="J64" s="34"/>
    </row>
    <row r="65" s="5" customFormat="1" ht="34.95" customHeight="1" spans="1:10">
      <c r="A65" s="21" t="s">
        <v>83</v>
      </c>
      <c r="B65" s="21"/>
      <c r="C65" s="21"/>
      <c r="D65" s="21"/>
      <c r="E65" s="21"/>
      <c r="F65" s="21"/>
      <c r="G65" s="21"/>
      <c r="H65" s="21"/>
      <c r="I65" s="21"/>
      <c r="J65" s="21"/>
    </row>
  </sheetData>
  <mergeCells count="19">
    <mergeCell ref="A1:J1"/>
    <mergeCell ref="A64:H64"/>
    <mergeCell ref="A65:J65"/>
    <mergeCell ref="A3:A7"/>
    <mergeCell ref="A10:A11"/>
    <mergeCell ref="A12:A13"/>
    <mergeCell ref="A14:A15"/>
    <mergeCell ref="A16:A18"/>
    <mergeCell ref="A21:A22"/>
    <mergeCell ref="A24:A26"/>
    <mergeCell ref="A29:A31"/>
    <mergeCell ref="A36:A37"/>
    <mergeCell ref="A38:A39"/>
    <mergeCell ref="A41:A43"/>
    <mergeCell ref="A46:A47"/>
    <mergeCell ref="A50:A52"/>
    <mergeCell ref="A53:A56"/>
    <mergeCell ref="A57:A58"/>
    <mergeCell ref="A61:A62"/>
  </mergeCells>
  <dataValidations count="4">
    <dataValidation allowBlank="1" showInputMessage="1" showErrorMessage="1" prompt="将在此标题下的此列中自动计算金额，并且表格末尾将自动计算小计" sqref="A2 F2:J2 F3:G3 F4 F18:H18 F19 F23:H23 F25:H25 F26:G26 F27:H27 G28:H28 F30:H30 G31 F34:G34 G35:H35 D36 G36 D40 G40 F41:H41 F45:H45 G47:H47 G49:H49 G62:H62 D63 F63:G63 D19:D20 D50:D52 F14:F17 G50:G52 F6:H7 F11:H13 G8:H9 G32:H33 G42:H43 G37:H39 G54:H59"/>
    <dataValidation allowBlank="1" showInputMessage="1" showErrorMessage="1" prompt="在此列中输入数量" sqref="B2:C2 C6 C7:D7 C13:D13 C23 C33:D33 C40 C45 C47 C48:D48 C49 C58:D58 C59 C8:C9 C11:C12 C18:C20 C25:C28 C30:C32 C35:C36 C54:C57 C62:C63 C37:D39 C41:D43"/>
    <dataValidation allowBlank="1" showInputMessage="1" showErrorMessage="1" prompt="在此列中输入描述" sqref="D2 D6 D11 D18 D23 D25 D30 D32 D35 D45 D47 D49 D59 D62 D8:D9 D27:D28 D54:D56"/>
    <dataValidation allowBlank="1" showInputMessage="1" showErrorMessage="1" prompt="在此列中为应纳税项输入“是”" sqref="E2 E22 E25 E30 E38 E40 E42 E62 E6:E9 E12:E13 E27:E28 E32:E36 E49:E52 E57:E59"/>
  </dataValidations>
  <pageMargins left="0.393055555555556" right="0.393055555555556" top="0.590277777777778" bottom="0.590277777777778" header="0.5" footer="0.5"/>
  <pageSetup paperSize="9" scale="6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view="pageBreakPreview" zoomScale="115" zoomScaleNormal="100" workbookViewId="0">
      <selection activeCell="A1" sqref="A1:J29"/>
    </sheetView>
  </sheetViews>
  <sheetFormatPr defaultColWidth="9" defaultRowHeight="14.25"/>
  <cols>
    <col min="4" max="4" width="23.3" customWidth="1"/>
    <col min="9" max="9" width="14" customWidth="1"/>
    <col min="10" max="10" width="83.8" customWidth="1"/>
  </cols>
  <sheetData>
    <row r="1" s="1" customFormat="1" ht="37.05" customHeight="1" spans="1:10">
      <c r="A1" s="6" t="s">
        <v>138</v>
      </c>
      <c r="B1" s="6"/>
      <c r="C1" s="6"/>
      <c r="D1" s="6"/>
      <c r="E1" s="6"/>
      <c r="F1" s="6"/>
      <c r="G1" s="6"/>
      <c r="H1" s="6"/>
      <c r="I1" s="6"/>
      <c r="J1" s="6"/>
    </row>
    <row r="2" s="2" customFormat="1" ht="70.95" customHeight="1" spans="1:10">
      <c r="A2" s="7" t="s">
        <v>2</v>
      </c>
      <c r="B2" s="7" t="s">
        <v>3</v>
      </c>
      <c r="C2" s="7" t="s">
        <v>4</v>
      </c>
      <c r="D2" s="7" t="s">
        <v>5</v>
      </c>
      <c r="E2" s="7" t="s">
        <v>6</v>
      </c>
      <c r="F2" s="7" t="s">
        <v>7</v>
      </c>
      <c r="G2" s="7" t="s">
        <v>8</v>
      </c>
      <c r="H2" s="8" t="s">
        <v>9</v>
      </c>
      <c r="I2" s="9" t="s">
        <v>10</v>
      </c>
      <c r="J2" s="10" t="s">
        <v>11</v>
      </c>
    </row>
    <row r="3" s="3" customFormat="1" ht="280.95" customHeight="1" spans="1:10">
      <c r="A3" s="11" t="s">
        <v>139</v>
      </c>
      <c r="B3" s="11">
        <v>1</v>
      </c>
      <c r="C3" s="12" t="s">
        <v>140</v>
      </c>
      <c r="D3" s="12"/>
      <c r="E3" s="12" t="s">
        <v>50</v>
      </c>
      <c r="F3" s="12" t="s">
        <v>141</v>
      </c>
      <c r="G3" s="12">
        <v>16</v>
      </c>
      <c r="H3" s="12">
        <v>755</v>
      </c>
      <c r="I3" s="11">
        <f>H3*G3</f>
        <v>12080</v>
      </c>
      <c r="J3" s="13" t="s">
        <v>142</v>
      </c>
    </row>
    <row r="4" s="3" customFormat="1" ht="394.95" customHeight="1" spans="1:10">
      <c r="A4" s="11"/>
      <c r="B4" s="11">
        <v>2</v>
      </c>
      <c r="C4" s="11" t="s">
        <v>143</v>
      </c>
      <c r="D4" s="11"/>
      <c r="E4" s="11" t="s">
        <v>144</v>
      </c>
      <c r="F4" s="11" t="s">
        <v>15</v>
      </c>
      <c r="G4" s="11">
        <v>6</v>
      </c>
      <c r="H4" s="11">
        <v>2380</v>
      </c>
      <c r="I4" s="11">
        <f t="shared" ref="I4:I27" si="0">H4*G4</f>
        <v>14280</v>
      </c>
      <c r="J4" s="13" t="s">
        <v>54</v>
      </c>
    </row>
    <row r="5" s="3" customFormat="1" ht="145.05" customHeight="1" spans="1:10">
      <c r="A5" s="11"/>
      <c r="B5" s="11">
        <v>3</v>
      </c>
      <c r="C5" s="11" t="s">
        <v>13</v>
      </c>
      <c r="D5" s="11"/>
      <c r="E5" s="14" t="s">
        <v>64</v>
      </c>
      <c r="F5" s="11" t="s">
        <v>15</v>
      </c>
      <c r="G5" s="11">
        <v>36</v>
      </c>
      <c r="H5" s="11">
        <v>265</v>
      </c>
      <c r="I5" s="11">
        <f t="shared" si="0"/>
        <v>9540</v>
      </c>
      <c r="J5" s="13" t="s">
        <v>65</v>
      </c>
    </row>
    <row r="6" s="3" customFormat="1" ht="394.05" customHeight="1" spans="1:10">
      <c r="A6" s="11" t="s">
        <v>139</v>
      </c>
      <c r="B6" s="11">
        <v>4</v>
      </c>
      <c r="C6" s="11" t="s">
        <v>145</v>
      </c>
      <c r="D6" s="11"/>
      <c r="E6" s="11" t="s">
        <v>146</v>
      </c>
      <c r="F6" s="11" t="s">
        <v>15</v>
      </c>
      <c r="G6" s="11">
        <v>1</v>
      </c>
      <c r="H6" s="11">
        <v>905</v>
      </c>
      <c r="I6" s="11">
        <f t="shared" si="0"/>
        <v>905</v>
      </c>
      <c r="J6" s="13" t="s">
        <v>54</v>
      </c>
    </row>
    <row r="7" s="3" customFormat="1" ht="136.05" customHeight="1" spans="1:10">
      <c r="A7" s="11"/>
      <c r="B7" s="11">
        <v>5</v>
      </c>
      <c r="C7" s="11" t="s">
        <v>13</v>
      </c>
      <c r="D7" s="11"/>
      <c r="E7" s="11" t="s">
        <v>14</v>
      </c>
      <c r="F7" s="11" t="s">
        <v>15</v>
      </c>
      <c r="G7" s="11">
        <v>1</v>
      </c>
      <c r="H7" s="11">
        <v>240</v>
      </c>
      <c r="I7" s="11">
        <f t="shared" si="0"/>
        <v>240</v>
      </c>
      <c r="J7" s="15" t="s">
        <v>16</v>
      </c>
    </row>
    <row r="8" s="3" customFormat="1" ht="400.95" customHeight="1" spans="1:10">
      <c r="A8" s="11" t="s">
        <v>147</v>
      </c>
      <c r="B8" s="11">
        <v>6</v>
      </c>
      <c r="C8" s="11" t="s">
        <v>148</v>
      </c>
      <c r="D8" s="11"/>
      <c r="E8" s="11" t="s">
        <v>149</v>
      </c>
      <c r="F8" s="11" t="s">
        <v>15</v>
      </c>
      <c r="G8" s="11">
        <v>24</v>
      </c>
      <c r="H8" s="11">
        <v>360</v>
      </c>
      <c r="I8" s="11">
        <f t="shared" si="0"/>
        <v>8640</v>
      </c>
      <c r="J8" s="15" t="s">
        <v>54</v>
      </c>
    </row>
    <row r="9" s="3" customFormat="1" ht="208.05" customHeight="1" spans="1:10">
      <c r="A9" s="11"/>
      <c r="B9" s="11">
        <v>7</v>
      </c>
      <c r="C9" s="11" t="s">
        <v>13</v>
      </c>
      <c r="D9" s="11"/>
      <c r="E9" s="14" t="s">
        <v>64</v>
      </c>
      <c r="F9" s="11" t="s">
        <v>15</v>
      </c>
      <c r="G9" s="11">
        <v>24</v>
      </c>
      <c r="H9" s="11">
        <v>265</v>
      </c>
      <c r="I9" s="11">
        <f t="shared" si="0"/>
        <v>6360</v>
      </c>
      <c r="J9" s="15" t="s">
        <v>65</v>
      </c>
    </row>
    <row r="10" s="3" customFormat="1" ht="405" customHeight="1" spans="1:10">
      <c r="A10" s="11" t="s">
        <v>147</v>
      </c>
      <c r="B10" s="11">
        <v>8</v>
      </c>
      <c r="C10" s="11" t="s">
        <v>145</v>
      </c>
      <c r="D10" s="11"/>
      <c r="E10" s="11" t="s">
        <v>146</v>
      </c>
      <c r="F10" s="11" t="s">
        <v>15</v>
      </c>
      <c r="G10" s="11">
        <v>1</v>
      </c>
      <c r="H10" s="11">
        <v>905</v>
      </c>
      <c r="I10" s="11">
        <f t="shared" si="0"/>
        <v>905</v>
      </c>
      <c r="J10" s="15" t="s">
        <v>54</v>
      </c>
    </row>
    <row r="11" s="3" customFormat="1" ht="129" customHeight="1" spans="1:10">
      <c r="A11" s="11"/>
      <c r="B11" s="11">
        <v>9</v>
      </c>
      <c r="C11" s="11" t="s">
        <v>13</v>
      </c>
      <c r="D11" s="11"/>
      <c r="E11" s="11" t="s">
        <v>14</v>
      </c>
      <c r="F11" s="11" t="s">
        <v>15</v>
      </c>
      <c r="G11" s="11">
        <v>1</v>
      </c>
      <c r="H11" s="11">
        <v>240</v>
      </c>
      <c r="I11" s="11">
        <f t="shared" si="0"/>
        <v>240</v>
      </c>
      <c r="J11" s="15" t="s">
        <v>16</v>
      </c>
    </row>
    <row r="12" s="3" customFormat="1" ht="271.95" customHeight="1" spans="1:10">
      <c r="A12" s="11" t="s">
        <v>150</v>
      </c>
      <c r="B12" s="11">
        <v>10</v>
      </c>
      <c r="C12" s="11" t="s">
        <v>126</v>
      </c>
      <c r="D12" s="11"/>
      <c r="E12" s="11" t="s">
        <v>127</v>
      </c>
      <c r="F12" s="11" t="s">
        <v>15</v>
      </c>
      <c r="G12" s="11">
        <v>16</v>
      </c>
      <c r="H12" s="11">
        <v>393.8</v>
      </c>
      <c r="I12" s="11">
        <f t="shared" si="0"/>
        <v>6300.8</v>
      </c>
      <c r="J12" s="15" t="s">
        <v>128</v>
      </c>
    </row>
    <row r="13" s="3" customFormat="1" ht="400.95" customHeight="1" spans="1:10">
      <c r="A13" s="11" t="s">
        <v>151</v>
      </c>
      <c r="B13" s="11">
        <v>11</v>
      </c>
      <c r="C13" s="11" t="s">
        <v>152</v>
      </c>
      <c r="D13" s="11"/>
      <c r="E13" s="11" t="s">
        <v>153</v>
      </c>
      <c r="F13" s="11" t="s">
        <v>15</v>
      </c>
      <c r="G13" s="11">
        <v>12</v>
      </c>
      <c r="H13" s="11">
        <v>905</v>
      </c>
      <c r="I13" s="11">
        <f t="shared" si="0"/>
        <v>10860</v>
      </c>
      <c r="J13" s="15" t="s">
        <v>54</v>
      </c>
    </row>
    <row r="14" s="3" customFormat="1" ht="136.05" customHeight="1" spans="1:10">
      <c r="A14" s="11" t="s">
        <v>151</v>
      </c>
      <c r="B14" s="11">
        <v>12</v>
      </c>
      <c r="C14" s="11" t="s">
        <v>13</v>
      </c>
      <c r="D14" s="11"/>
      <c r="E14" s="11" t="s">
        <v>14</v>
      </c>
      <c r="F14" s="11" t="s">
        <v>15</v>
      </c>
      <c r="G14" s="11">
        <v>12</v>
      </c>
      <c r="H14" s="11">
        <v>240</v>
      </c>
      <c r="I14" s="11">
        <f t="shared" si="0"/>
        <v>2880</v>
      </c>
      <c r="J14" s="15" t="s">
        <v>16</v>
      </c>
    </row>
    <row r="15" s="3" customFormat="1" ht="208.05" customHeight="1" spans="1:10">
      <c r="A15" s="11"/>
      <c r="B15" s="11">
        <v>13</v>
      </c>
      <c r="C15" s="11" t="s">
        <v>13</v>
      </c>
      <c r="D15" s="11"/>
      <c r="E15" s="11" t="s">
        <v>61</v>
      </c>
      <c r="F15" s="11" t="s">
        <v>15</v>
      </c>
      <c r="G15" s="11">
        <v>24</v>
      </c>
      <c r="H15" s="11">
        <v>180</v>
      </c>
      <c r="I15" s="11">
        <f t="shared" si="0"/>
        <v>4320</v>
      </c>
      <c r="J15" s="15" t="s">
        <v>63</v>
      </c>
    </row>
    <row r="16" s="3" customFormat="1" ht="268.05" customHeight="1" spans="1:10">
      <c r="A16" s="11" t="s">
        <v>150</v>
      </c>
      <c r="B16" s="11">
        <v>14</v>
      </c>
      <c r="C16" s="11" t="s">
        <v>126</v>
      </c>
      <c r="D16" s="11"/>
      <c r="E16" s="11" t="s">
        <v>127</v>
      </c>
      <c r="F16" s="11" t="s">
        <v>15</v>
      </c>
      <c r="G16" s="11">
        <v>20</v>
      </c>
      <c r="H16" s="11">
        <v>393.8</v>
      </c>
      <c r="I16" s="11">
        <f t="shared" si="0"/>
        <v>7876</v>
      </c>
      <c r="J16" s="15" t="s">
        <v>128</v>
      </c>
    </row>
    <row r="17" s="3" customFormat="1" ht="219" customHeight="1" spans="1:10">
      <c r="A17" s="11" t="s">
        <v>119</v>
      </c>
      <c r="B17" s="11">
        <v>15</v>
      </c>
      <c r="C17" s="11" t="s">
        <v>44</v>
      </c>
      <c r="D17" s="11"/>
      <c r="E17" s="11" t="s">
        <v>45</v>
      </c>
      <c r="F17" s="11" t="s">
        <v>15</v>
      </c>
      <c r="G17" s="11">
        <v>1</v>
      </c>
      <c r="H17" s="16">
        <v>300</v>
      </c>
      <c r="I17" s="11">
        <f t="shared" si="0"/>
        <v>300</v>
      </c>
      <c r="J17" s="17" t="s">
        <v>46</v>
      </c>
    </row>
    <row r="18" s="3" customFormat="1" ht="409.05" customHeight="1" spans="1:10">
      <c r="A18" s="11"/>
      <c r="B18" s="11">
        <v>16</v>
      </c>
      <c r="C18" s="11" t="s">
        <v>86</v>
      </c>
      <c r="D18" s="11"/>
      <c r="E18" s="14" t="s">
        <v>40</v>
      </c>
      <c r="F18" s="11" t="s">
        <v>15</v>
      </c>
      <c r="G18" s="16">
        <v>4</v>
      </c>
      <c r="H18" s="11">
        <v>1005</v>
      </c>
      <c r="I18" s="11">
        <f t="shared" si="0"/>
        <v>4020</v>
      </c>
      <c r="J18" s="13" t="s">
        <v>43</v>
      </c>
    </row>
    <row r="19" s="3" customFormat="1" ht="354" customHeight="1" spans="1:10">
      <c r="A19" s="11" t="s">
        <v>47</v>
      </c>
      <c r="B19" s="11">
        <v>17</v>
      </c>
      <c r="C19" s="11" t="s">
        <v>39</v>
      </c>
      <c r="D19" s="11"/>
      <c r="E19" s="11" t="s">
        <v>40</v>
      </c>
      <c r="F19" s="11" t="s">
        <v>15</v>
      </c>
      <c r="G19" s="11">
        <v>3</v>
      </c>
      <c r="H19" s="16">
        <v>504</v>
      </c>
      <c r="I19" s="11">
        <f t="shared" si="0"/>
        <v>1512</v>
      </c>
      <c r="J19" s="17" t="s">
        <v>92</v>
      </c>
    </row>
    <row r="20" s="3" customFormat="1" ht="352.95" customHeight="1" spans="1:10">
      <c r="A20" s="11" t="s">
        <v>38</v>
      </c>
      <c r="B20" s="11">
        <v>18</v>
      </c>
      <c r="C20" s="11" t="s">
        <v>39</v>
      </c>
      <c r="D20" s="11"/>
      <c r="E20" s="11" t="s">
        <v>40</v>
      </c>
      <c r="F20" s="11" t="s">
        <v>15</v>
      </c>
      <c r="G20" s="11">
        <v>3</v>
      </c>
      <c r="H20" s="16">
        <v>504</v>
      </c>
      <c r="I20" s="11">
        <f t="shared" si="0"/>
        <v>1512</v>
      </c>
      <c r="J20" s="17" t="s">
        <v>92</v>
      </c>
    </row>
    <row r="21" s="3" customFormat="1" ht="367.95" customHeight="1" spans="1:10">
      <c r="A21" s="11" t="s">
        <v>154</v>
      </c>
      <c r="B21" s="11">
        <v>19</v>
      </c>
      <c r="C21" s="11" t="s">
        <v>132</v>
      </c>
      <c r="D21" s="11"/>
      <c r="E21" s="11" t="s">
        <v>26</v>
      </c>
      <c r="F21" s="11" t="s">
        <v>15</v>
      </c>
      <c r="G21" s="11">
        <v>7</v>
      </c>
      <c r="H21" s="11">
        <v>395</v>
      </c>
      <c r="I21" s="11">
        <f t="shared" si="0"/>
        <v>2765</v>
      </c>
      <c r="J21" s="17" t="s">
        <v>54</v>
      </c>
    </row>
    <row r="22" s="3" customFormat="1" ht="172.95" customHeight="1" spans="1:10">
      <c r="A22" s="11" t="s">
        <v>155</v>
      </c>
      <c r="B22" s="11">
        <v>20</v>
      </c>
      <c r="C22" s="11" t="s">
        <v>156</v>
      </c>
      <c r="D22" s="11"/>
      <c r="E22" s="11" t="s">
        <v>157</v>
      </c>
      <c r="F22" s="11" t="s">
        <v>15</v>
      </c>
      <c r="G22" s="11">
        <v>1</v>
      </c>
      <c r="H22" s="11">
        <v>10085</v>
      </c>
      <c r="I22" s="11">
        <f t="shared" si="0"/>
        <v>10085</v>
      </c>
      <c r="J22" s="17" t="s">
        <v>158</v>
      </c>
    </row>
    <row r="23" s="3" customFormat="1" ht="106.95" customHeight="1" spans="1:10">
      <c r="A23" s="11"/>
      <c r="B23" s="11">
        <v>21</v>
      </c>
      <c r="C23" s="11" t="s">
        <v>13</v>
      </c>
      <c r="D23" s="11"/>
      <c r="E23" s="11" t="s">
        <v>14</v>
      </c>
      <c r="F23" s="11" t="s">
        <v>15</v>
      </c>
      <c r="G23" s="11">
        <v>3</v>
      </c>
      <c r="H23" s="11">
        <v>240</v>
      </c>
      <c r="I23" s="11">
        <f t="shared" si="0"/>
        <v>720</v>
      </c>
      <c r="J23" s="17" t="s">
        <v>16</v>
      </c>
    </row>
    <row r="24" s="3" customFormat="1" ht="355.95" customHeight="1" spans="1:10">
      <c r="A24" s="11" t="s">
        <v>155</v>
      </c>
      <c r="B24" s="11">
        <v>22</v>
      </c>
      <c r="C24" s="11" t="s">
        <v>49</v>
      </c>
      <c r="D24" s="11"/>
      <c r="E24" s="11" t="s">
        <v>110</v>
      </c>
      <c r="F24" s="11" t="s">
        <v>15</v>
      </c>
      <c r="G24" s="11">
        <v>2</v>
      </c>
      <c r="H24" s="11">
        <v>905</v>
      </c>
      <c r="I24" s="11">
        <f t="shared" si="0"/>
        <v>1810</v>
      </c>
      <c r="J24" s="17" t="s">
        <v>54</v>
      </c>
    </row>
    <row r="25" s="3" customFormat="1" ht="118.95" customHeight="1" spans="1:10">
      <c r="A25" s="11"/>
      <c r="B25" s="11">
        <v>23</v>
      </c>
      <c r="C25" s="11" t="s">
        <v>13</v>
      </c>
      <c r="D25" s="11"/>
      <c r="E25" s="11" t="s">
        <v>14</v>
      </c>
      <c r="F25" s="11" t="s">
        <v>15</v>
      </c>
      <c r="G25" s="11">
        <v>2</v>
      </c>
      <c r="H25" s="11">
        <v>240</v>
      </c>
      <c r="I25" s="11">
        <f t="shared" si="0"/>
        <v>480</v>
      </c>
      <c r="J25" s="17" t="s">
        <v>16</v>
      </c>
    </row>
    <row r="26" s="3" customFormat="1" ht="403.05" customHeight="1" spans="1:10">
      <c r="A26" s="11"/>
      <c r="B26" s="11">
        <v>24</v>
      </c>
      <c r="C26" s="11" t="s">
        <v>57</v>
      </c>
      <c r="D26" s="11"/>
      <c r="E26" s="11" t="s">
        <v>159</v>
      </c>
      <c r="F26" s="11" t="s">
        <v>15</v>
      </c>
      <c r="G26" s="11">
        <v>1</v>
      </c>
      <c r="H26" s="11">
        <v>1050</v>
      </c>
      <c r="I26" s="11">
        <f t="shared" si="0"/>
        <v>1050</v>
      </c>
      <c r="J26" s="15" t="s">
        <v>54</v>
      </c>
    </row>
    <row r="27" s="3" customFormat="1" ht="211.05" customHeight="1" spans="1:10">
      <c r="A27" s="11"/>
      <c r="B27" s="11">
        <v>25</v>
      </c>
      <c r="C27" s="11" t="s">
        <v>13</v>
      </c>
      <c r="D27" s="11"/>
      <c r="E27" s="11" t="s">
        <v>61</v>
      </c>
      <c r="F27" s="11" t="s">
        <v>15</v>
      </c>
      <c r="G27" s="11">
        <v>6</v>
      </c>
      <c r="H27" s="11">
        <v>180</v>
      </c>
      <c r="I27" s="11">
        <f t="shared" si="0"/>
        <v>1080</v>
      </c>
      <c r="J27" s="15" t="s">
        <v>63</v>
      </c>
    </row>
    <row r="28" s="4" customFormat="1" ht="42" customHeight="1" spans="1:10">
      <c r="A28" s="18" t="s">
        <v>10</v>
      </c>
      <c r="B28" s="18"/>
      <c r="C28" s="18"/>
      <c r="D28" s="18"/>
      <c r="E28" s="18"/>
      <c r="F28" s="18"/>
      <c r="G28" s="18"/>
      <c r="H28" s="18"/>
      <c r="I28" s="19">
        <f>SUM(I3:I27)</f>
        <v>110760.8</v>
      </c>
      <c r="J28" s="20"/>
    </row>
    <row r="29" s="5" customFormat="1" ht="34.95" customHeight="1" spans="1:10">
      <c r="A29" s="21" t="s">
        <v>83</v>
      </c>
      <c r="B29" s="21"/>
      <c r="C29" s="21"/>
      <c r="D29" s="21"/>
      <c r="E29" s="21"/>
      <c r="F29" s="21"/>
      <c r="G29" s="21"/>
      <c r="H29" s="21"/>
      <c r="I29" s="21"/>
      <c r="J29" s="21"/>
    </row>
  </sheetData>
  <mergeCells count="11">
    <mergeCell ref="A1:J1"/>
    <mergeCell ref="A28:H28"/>
    <mergeCell ref="A29:J29"/>
    <mergeCell ref="A3:A5"/>
    <mergeCell ref="A6:A7"/>
    <mergeCell ref="A8:A9"/>
    <mergeCell ref="A10:A11"/>
    <mergeCell ref="A14:A15"/>
    <mergeCell ref="A17:A18"/>
    <mergeCell ref="A22:A23"/>
    <mergeCell ref="A24:A27"/>
  </mergeCells>
  <dataValidations count="4">
    <dataValidation allowBlank="1" showInputMessage="1" showErrorMessage="1" prompt="将在此标题下的此列中自动计算金额，并且表格末尾将自动计算小计" sqref="A2 F2:J2 G15 G17:H17 G18 G27 G19:H20"/>
    <dataValidation allowBlank="1" showInputMessage="1" showErrorMessage="1" prompt="在此列中输入数量" sqref="B2:C2 C14:D14 C15 C27 C19:C20 C5:D12 C16:D17 C21:D26"/>
    <dataValidation allowBlank="1" showInputMessage="1" showErrorMessage="1" prompt="在此列中输入描述" sqref="D2 D19:D20"/>
    <dataValidation allowBlank="1" showInputMessage="1" showErrorMessage="1" prompt="在此列中为应纳税项输入“是”" sqref="E2 E7 E11 E14 E17 E27 E19:E20"/>
  </dataValidations>
  <pageMargins left="0.393055555555556" right="0.393055555555556" top="0.590277777777778" bottom="0.590277777777778" header="0.5" footer="0.5"/>
  <pageSetup paperSize="9" scale="6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三层</vt:lpstr>
      <vt:lpstr>四层</vt:lpstr>
      <vt:lpstr>五层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宋宋</dc:creator>
  <cp:lastModifiedBy>ld斌</cp:lastModifiedBy>
  <dcterms:created xsi:type="dcterms:W3CDTF">2025-10-20T17:30:00Z</dcterms:created>
  <dcterms:modified xsi:type="dcterms:W3CDTF">2026-05-26T07:41:29Z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2025-10-21T01:11:20Z</vt:filetime>
  </property>
  <property fmtid="{D5CDD505-2E9C-101B-9397-08002B2CF9AE}" pid="4" name="ICV">
    <vt:lpwstr>6F88A0A12730430D881ABAB11B778693_13</vt:lpwstr>
  </property>
  <property fmtid="{D5CDD505-2E9C-101B-9397-08002B2CF9AE}" pid="5" name="KSOProductBuildVer">
    <vt:lpwstr>2052-12.1.0.26375</vt:lpwstr>
  </property>
  <property fmtid="{D5CDD505-2E9C-101B-9397-08002B2CF9AE}" pid="6" name="CalculationRule">
    <vt:i4>0</vt:i4>
  </property>
</Properties>
</file>