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8900" windowHeight="8925" activeTab="4"/>
  </bookViews>
  <sheets>
    <sheet name="学校汇总" sheetId="11" r:id="rId1"/>
    <sheet name="初中物理" sheetId="2" r:id="rId2"/>
    <sheet name="初中化学 " sheetId="20" r:id="rId3"/>
    <sheet name="初中生物 " sheetId="18" r:id="rId4"/>
    <sheet name="实验室硬件设备" sheetId="19" r:id="rId5"/>
  </sheets>
  <definedNames>
    <definedName name="_xlnm._FilterDatabase" localSheetId="2" hidden="1">'初中化学 '!$A$2:$I$253</definedName>
    <definedName name="_xlnm._FilterDatabase" localSheetId="3" hidden="1">'初中生物 '!$A$2:$H$185</definedName>
    <definedName name="_xlnm._FilterDatabase" localSheetId="1" hidden="1">初中物理!$A$2:$G$177</definedName>
    <definedName name="_xlnm.Print_Titles" localSheetId="2">'初中化学 '!$1:$1</definedName>
    <definedName name="_xlnm.Print_Titles" localSheetId="3">'初中生物 '!$1:$1</definedName>
    <definedName name="_xlnm.Print_Titles" localSheetId="1">初中物理!$2:$2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1" l="1"/>
  <c r="E15" i="19"/>
  <c r="G253" i="20" l="1"/>
  <c r="G252" i="20"/>
  <c r="G251" i="20"/>
  <c r="G250" i="20"/>
  <c r="G249" i="20"/>
  <c r="G248" i="20"/>
  <c r="G247" i="20"/>
  <c r="G246" i="20"/>
  <c r="G245" i="20"/>
  <c r="G244" i="20"/>
  <c r="G243" i="20"/>
  <c r="G242" i="20"/>
  <c r="G241" i="20"/>
  <c r="G240" i="20"/>
  <c r="G239" i="20"/>
  <c r="G238" i="20"/>
  <c r="G237" i="20"/>
  <c r="G236" i="20"/>
  <c r="G235" i="20"/>
  <c r="G234" i="20"/>
  <c r="G233" i="20"/>
  <c r="G232" i="20"/>
  <c r="G231" i="20"/>
  <c r="G230" i="20"/>
  <c r="G229" i="20"/>
  <c r="G228" i="20"/>
  <c r="G227" i="20"/>
  <c r="G226" i="20"/>
  <c r="G225" i="20"/>
  <c r="G224" i="20"/>
  <c r="G223" i="20"/>
  <c r="G222" i="20"/>
  <c r="G221" i="20"/>
  <c r="G220" i="20"/>
  <c r="G219" i="20"/>
  <c r="G218" i="20"/>
  <c r="G217" i="20"/>
  <c r="G216" i="20"/>
  <c r="G215" i="20"/>
  <c r="G214" i="20"/>
  <c r="G213" i="20"/>
  <c r="G212" i="20"/>
  <c r="G211" i="20"/>
  <c r="G210" i="20"/>
  <c r="G209" i="20"/>
  <c r="G208" i="20"/>
  <c r="G207" i="20"/>
  <c r="G206" i="20"/>
  <c r="G205" i="20"/>
  <c r="G204" i="20"/>
  <c r="G203" i="20"/>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G4" i="20"/>
  <c r="E3" i="20"/>
  <c r="C4" i="11" s="1"/>
  <c r="G3" i="20" l="1"/>
  <c r="D4" i="11" s="1"/>
  <c r="G15" i="19"/>
  <c r="G14" i="19"/>
  <c r="G13" i="19"/>
  <c r="G12" i="19"/>
  <c r="G11" i="19"/>
  <c r="G10" i="19"/>
  <c r="G9" i="19"/>
  <c r="G8" i="19"/>
  <c r="G7" i="19"/>
  <c r="G6" i="19"/>
  <c r="G5" i="19"/>
  <c r="G4" i="19"/>
  <c r="G3" i="19"/>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 r="G6" i="18"/>
  <c r="G5" i="18"/>
  <c r="G4" i="18"/>
  <c r="E3" i="18"/>
  <c r="C5" i="11" s="1"/>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3" i="2" s="1"/>
  <c r="D3" i="11" s="1"/>
  <c r="G5" i="2"/>
  <c r="G4" i="2"/>
  <c r="E3" i="2"/>
  <c r="C3" i="11" s="1"/>
  <c r="D6" i="11"/>
  <c r="G3" i="18" l="1"/>
  <c r="D5" i="11" s="1"/>
  <c r="D7" i="11" s="1"/>
</calcChain>
</file>

<file path=xl/sharedStrings.xml><?xml version="1.0" encoding="utf-8"?>
<sst xmlns="http://schemas.openxmlformats.org/spreadsheetml/2006/main" count="2520" uniqueCount="1497">
  <si>
    <t>学校教学仪器汇总</t>
  </si>
  <si>
    <t>序号</t>
  </si>
  <si>
    <t>科目</t>
  </si>
  <si>
    <t>需求数</t>
  </si>
  <si>
    <t>需求金额</t>
  </si>
  <si>
    <t>备注</t>
  </si>
  <si>
    <t>初中物理</t>
  </si>
  <si>
    <t>初中化学</t>
  </si>
  <si>
    <t>初中生物</t>
  </si>
  <si>
    <t>实验室硬件设备</t>
  </si>
  <si>
    <t>合计</t>
  </si>
  <si>
    <t>陆拾万元整</t>
  </si>
  <si>
    <t>初中物理仪器配备标准</t>
  </si>
  <si>
    <t>编号</t>
  </si>
  <si>
    <t>名称</t>
  </si>
  <si>
    <t>规格 型号 功能</t>
  </si>
  <si>
    <t>单位</t>
  </si>
  <si>
    <t>数量</t>
  </si>
  <si>
    <t>单价</t>
  </si>
  <si>
    <t>金额</t>
  </si>
  <si>
    <t>30802000504</t>
  </si>
  <si>
    <t>机械危害防护手套</t>
  </si>
  <si>
    <t>3级</t>
  </si>
  <si>
    <t>双</t>
  </si>
  <si>
    <t>30802000201</t>
  </si>
  <si>
    <t>激光防护镜</t>
  </si>
  <si>
    <t>激光类实验用</t>
  </si>
  <si>
    <t>个</t>
  </si>
  <si>
    <t>30802000802</t>
  </si>
  <si>
    <t>简易急救箱</t>
  </si>
  <si>
    <t>箱内包括：烧伤药膏，医用酒精，碘伏，创可贴，胶布，绷带，卫生棉签，剪刀，镊子止血带（长度≥30cm）等</t>
  </si>
  <si>
    <t>30801005501</t>
  </si>
  <si>
    <t>吹风机</t>
  </si>
  <si>
    <t>功率≥1000W</t>
  </si>
  <si>
    <t>30199002002</t>
  </si>
  <si>
    <t>仪器车</t>
  </si>
  <si>
    <t>600mm×400mm×800mm，车轮Φ75mm，厚25mm；一轮带刹车，车轮固定，车架扭动量（上部）≤20mm；钢材制作，载重≥60kg</t>
  </si>
  <si>
    <t>辆</t>
  </si>
  <si>
    <t>30199020201</t>
  </si>
  <si>
    <t>小托盘</t>
  </si>
  <si>
    <t>200mm×300mm×60mm</t>
  </si>
  <si>
    <t>套</t>
  </si>
  <si>
    <t>30199020202</t>
  </si>
  <si>
    <t>大托盘</t>
  </si>
  <si>
    <t>250mm×400mm×80mm</t>
  </si>
  <si>
    <t>30199020301</t>
  </si>
  <si>
    <t>提盒</t>
  </si>
  <si>
    <t>承重大于3kg</t>
  </si>
  <si>
    <t>30801000201</t>
  </si>
  <si>
    <t>一字螺丝刀</t>
  </si>
  <si>
    <t>Φ6mm，长150mm；Φ3mm，长75mm；工作部带磁性，硬度不低于HRC48；旋杆采用铬钒钢，长度不小于100mm，应经镀铬防锈处理；手柄采用高强度PP+高强性TPR注塑成型</t>
  </si>
  <si>
    <t>30801000301</t>
  </si>
  <si>
    <t>十字螺丝刀</t>
  </si>
  <si>
    <t>30801001300</t>
  </si>
  <si>
    <t>剥线钳</t>
  </si>
  <si>
    <t>Φ0.5mm～2.5mm；刃口闭合状态间隙应不大于0.3mm，刃口错位应不大于0.2mm；钳口硬度不低于HRA65或HRC30</t>
  </si>
  <si>
    <t>把</t>
  </si>
  <si>
    <t>30801001400</t>
  </si>
  <si>
    <t>钢丝钳</t>
  </si>
  <si>
    <t>160mm，抗弯强度1120N，扭力矩15N·m15°；剪切性能Φ16mm钢丝，580N；夹持面硬度不低于44HRC；PVC环保手柄，在不大于18N的力作用下撑开角度不小于22°</t>
  </si>
  <si>
    <t>30801000401</t>
  </si>
  <si>
    <t>尖嘴钳</t>
  </si>
  <si>
    <t>160mm，抗弯强度710N，剪切性能Φ1.6mm钢丝，570N；在不大于18N的力作用下撑开角度不小于22°，硬度不低于44HRC，PVC手柄</t>
  </si>
  <si>
    <t>30801002501</t>
  </si>
  <si>
    <t>平口钳</t>
  </si>
  <si>
    <t>普通机用平口钳；钳口宽度100mm，最大张开度100mm</t>
  </si>
  <si>
    <t>30801015901</t>
  </si>
  <si>
    <t>斜口钳</t>
  </si>
  <si>
    <t>125mm，双刃刀</t>
  </si>
  <si>
    <t>30801012601</t>
  </si>
  <si>
    <t>砂纸</t>
  </si>
  <si>
    <t>干磨砂纸，P36～P50、P150～P220、P1000～P2000</t>
  </si>
  <si>
    <t>张</t>
  </si>
  <si>
    <t>30801002102</t>
  </si>
  <si>
    <t>民用剪刀</t>
  </si>
  <si>
    <t>长170mm，用于剪布</t>
  </si>
  <si>
    <t>30801002402</t>
  </si>
  <si>
    <t>电烙铁套装</t>
  </si>
  <si>
    <t>20W，内热式，橡胶线，含烙铁架</t>
  </si>
  <si>
    <t>30801002405</t>
  </si>
  <si>
    <t>80W，内热式，橡胶线，含烙铁架</t>
  </si>
  <si>
    <t>30801061001</t>
  </si>
  <si>
    <t>焊锡膏</t>
  </si>
  <si>
    <t>中性</t>
  </si>
  <si>
    <t>盒</t>
  </si>
  <si>
    <t>30801061101</t>
  </si>
  <si>
    <t>焊锡丝</t>
  </si>
  <si>
    <t>无铅</t>
  </si>
  <si>
    <t>g</t>
  </si>
  <si>
    <t>30801061201</t>
  </si>
  <si>
    <t>松香</t>
  </si>
  <si>
    <t>助焊</t>
  </si>
  <si>
    <t>30199000411</t>
  </si>
  <si>
    <t>打孔器</t>
  </si>
  <si>
    <t>齿口式，不锈钢材质，每组4支，外径分别为5.0mm、6.5mm、8mm、9.5mm；附通棒</t>
  </si>
  <si>
    <t>30199000501</t>
  </si>
  <si>
    <t>打孔夹板</t>
  </si>
  <si>
    <t>硬木或硬塑料</t>
  </si>
  <si>
    <t>30801012801</t>
  </si>
  <si>
    <t>锥子</t>
  </si>
  <si>
    <t>锥头长77mm，锥杆直径渐变</t>
  </si>
  <si>
    <t>30605000501</t>
  </si>
  <si>
    <t>镊子</t>
  </si>
  <si>
    <t>304不锈钢，平头，长125mm，钢板厚1.2mm镊子前部应有防滑脱锯齿状</t>
  </si>
  <si>
    <t>30199002201</t>
  </si>
  <si>
    <t>水准器</t>
  </si>
  <si>
    <t>气泡水准器</t>
  </si>
  <si>
    <t>30204000205</t>
  </si>
  <si>
    <t>红液温度计</t>
  </si>
  <si>
    <t>量程-20℃～100℃，分度值1℃，示值误差&lt;±1.5℃</t>
  </si>
  <si>
    <t>支</t>
  </si>
  <si>
    <t>30204000702</t>
  </si>
  <si>
    <t>数字温度计</t>
  </si>
  <si>
    <t>量程-30℃～200℃，分辨力0.1℃，误差&lt;±1.5℃；不接电脑，可独立运行，自带显示屏，表盘尺寸≥180mm×90mm</t>
  </si>
  <si>
    <t>30204000705</t>
  </si>
  <si>
    <t>量程-10℃～110℃，分辨力0.1℃，误差&lt;±1.5℃；不接电脑，可独立运行，自带显示屏，显示屏尺寸≥30mm×40mm</t>
  </si>
  <si>
    <t>30204000601</t>
  </si>
  <si>
    <t>双金属片温度计</t>
  </si>
  <si>
    <t>指针式，双金属游丝测温，游丝部位可见，盘面直径≥150mm；量程－10℃～50℃，误差≤±3℃</t>
  </si>
  <si>
    <t>30605006111</t>
  </si>
  <si>
    <t>橡胶塞</t>
  </si>
  <si>
    <t>0～4号，应选用白色胶塞，质地均匀</t>
  </si>
  <si>
    <t>30602000102</t>
  </si>
  <si>
    <t>试管</t>
  </si>
  <si>
    <t>Φ15mm×150mm，透明，硼硅酸盐玻璃制</t>
  </si>
  <si>
    <t>30602000107</t>
  </si>
  <si>
    <t>Φ30mm×200mm，透明，硼硅酸盐玻璃制</t>
  </si>
  <si>
    <t>30602001106</t>
  </si>
  <si>
    <t>烧瓶</t>
  </si>
  <si>
    <t>圆、长，500mL，透明，硼硅酸盐玻璃制</t>
  </si>
  <si>
    <t>30602001115</t>
  </si>
  <si>
    <t>平、长，250m，透明，硼硅酸盐玻璃制L</t>
  </si>
  <si>
    <t>30602001006</t>
  </si>
  <si>
    <t>烧杯</t>
  </si>
  <si>
    <t>100mL，透明，硼硅酸盐玻璃制，刻度应清晰耐久，应在容量标志下有记号面积</t>
  </si>
  <si>
    <t>30603000101</t>
  </si>
  <si>
    <t>酒精灯</t>
  </si>
  <si>
    <t>150mL，采用透明钠钙玻璃制造，无明显黄绿色，灯口应平整，瓷灯头与灯口平面间隙不应超过1.5mm，玻璃灯罩应磨口，瓷灯头应为白色，表面无气泡，无疵点，无裂纹，无碰损缺口，酒精灯应配置与灯口孔径相适应的整齐完整的棉线灯芯</t>
  </si>
  <si>
    <t>30603003102</t>
  </si>
  <si>
    <t>漏斗</t>
  </si>
  <si>
    <t>漏斗口径90mm，斗颈长90mm，下口磨成45º角，斜口边口倒角或熔光，耐水性HGB3级</t>
  </si>
  <si>
    <t>30603000401</t>
  </si>
  <si>
    <t>烧杯用电加热器</t>
  </si>
  <si>
    <t>0W～250W，可调；密封式</t>
  </si>
  <si>
    <t>台</t>
  </si>
  <si>
    <t>40206010207</t>
  </si>
  <si>
    <t>注射器</t>
  </si>
  <si>
    <t>100mL，分度值10mL，刻度清晰。加帽或塞，密闭性好，防止液体泄漏，清晰度高</t>
  </si>
  <si>
    <t>30603007103</t>
  </si>
  <si>
    <t>三通连接管</t>
  </si>
  <si>
    <t>T形</t>
  </si>
  <si>
    <t>30605003301</t>
  </si>
  <si>
    <t>陶土网</t>
  </si>
  <si>
    <t>功能同石棉网，陶土材质，尺寸不小于125mm×125mm，0.8mm钢丝制成</t>
  </si>
  <si>
    <t>30199001300</t>
  </si>
  <si>
    <t>两用气筒</t>
  </si>
  <si>
    <t>活塞胶垫，气嘴外径8mm±0.1mm，长度15mm，台阶口；抽气压强达到6.7kPa时放置30s，漏气引起的压强变化应≤2.6kPa充气压强达到290kPa时，放置30s，漏气引起的压强变化应≤9.8kPa</t>
  </si>
  <si>
    <t>30101000200</t>
  </si>
  <si>
    <t>方座支架</t>
  </si>
  <si>
    <t>由方形座、立杆、烧瓶夹、大小铁环、垂直夹（2只）、平行夹、吊杆等组成；立杆长600mm，方形座长210mm，宽135mm，烧瓶夹夹口内壁有耐热不低于120℃的缓压层</t>
  </si>
  <si>
    <t>30101000300</t>
  </si>
  <si>
    <t>多功能实验支架</t>
  </si>
  <si>
    <t>组合座架1个，最小组合支承面积应不小于560mm×10mm；滑块式垂直夹5个、烧瓶夹1个、万向夹1个、大铁环1个、方托盘1个、绝缘环2个、吊钩4个</t>
  </si>
  <si>
    <t>30101000401</t>
  </si>
  <si>
    <t>升降台</t>
  </si>
  <si>
    <t>不锈钢台面，上台面有效面积不小于140mm×140mm，下台面有效面积不小于160mm×160mm，厚度不低于1mm；升降范围85mm～235mm，连续可调；上下台面的平面度误差应≤2mm，升降过程中任一位置的平行度误差≤3mm；额定载重量≥10kg</t>
  </si>
  <si>
    <t>30199009400</t>
  </si>
  <si>
    <t>碘升华凝华管</t>
  </si>
  <si>
    <t>碘密封于碘锤内，无色透明硼硅酸盐玻璃制管Φ28mm×34mm，两端面应为凹面，热冲击应不低于200℃</t>
  </si>
  <si>
    <t>30807000402</t>
  </si>
  <si>
    <t>制作简易温度计实验材料</t>
  </si>
  <si>
    <t>小玻璃瓶、胶塞、细玻璃管、5mL红色食用色素等</t>
  </si>
  <si>
    <t>30807000403</t>
  </si>
  <si>
    <t>物质弹性实验材料</t>
  </si>
  <si>
    <t>包括软弹簧、硬弹簧、橡皮筋、橡皮泥、海绵、钢尺等，材料选取应有代表性，包括易形变材料、不易形变材料、完全弹性形变材料、塑性形变材料等</t>
  </si>
  <si>
    <t>30807000404</t>
  </si>
  <si>
    <t>物质磁性实验材料</t>
  </si>
  <si>
    <t>多种形状的人造磁体、铜块、铁块、铝块、木块、镍片、回形针若干</t>
  </si>
  <si>
    <t>30807000407</t>
  </si>
  <si>
    <t>物质导电性实验材料</t>
  </si>
  <si>
    <t>包括金属线、碳棒、塑料棒、木棍、玻璃棒等；材料选取应有代表性，包括金属材料和非金属材料，非金属材料中要有导体和绝缘体；实验现象明显，电路中接导体材料时，应能使LED发光</t>
  </si>
  <si>
    <t>30807020100</t>
  </si>
  <si>
    <t>人体发电趣味演示仪</t>
  </si>
  <si>
    <t>铝电极和铜电极，带检流计</t>
  </si>
  <si>
    <t>30202000551</t>
  </si>
  <si>
    <t>电子天平</t>
  </si>
  <si>
    <t>量程0g〜1kg，分辨力0.1g，带标准砝码</t>
  </si>
  <si>
    <t>30307100101</t>
  </si>
  <si>
    <t>圆柱体组</t>
  </si>
  <si>
    <t>包括纯铜、铝（或铝合金）和铁（钢）等3种材质圆柱体；圆柱体直径20mm，高32mm每个圆柱体配网兜（质量小于0.01g）</t>
  </si>
  <si>
    <t>30307100201</t>
  </si>
  <si>
    <t>立方体组</t>
  </si>
  <si>
    <t>包括黄铜、铁、铝、木4种材料的5个立方体，其中铝材2个，黄铜（边长20mm）、铁（边长20mm）、铝（边长25mm）、铝（边长30mm）、木材（边长50mm）各1个，带不锈钢挂钩</t>
  </si>
  <si>
    <t>30307100301</t>
  </si>
  <si>
    <t>长方体组</t>
  </si>
  <si>
    <t>含铜、铁、铝、木材4种材质，包括6cm38cm3、10cm3、12cm3、14cm3、20cm3等6种不同体积</t>
  </si>
  <si>
    <t>30601000106</t>
  </si>
  <si>
    <t>量筒</t>
  </si>
  <si>
    <t>100mL，1mL，透明钠钙玻璃制，分度线、数字和标志应完整、清晰和耐久，容积为20℃时充满量筒刻度线所容纳体积</t>
  </si>
  <si>
    <t>30199005102</t>
  </si>
  <si>
    <t>放大镜</t>
  </si>
  <si>
    <t>手持式，5×，焦距50mm</t>
  </si>
  <si>
    <t>30199005502</t>
  </si>
  <si>
    <t>望远镜</t>
  </si>
  <si>
    <t>双筒，7×35</t>
  </si>
  <si>
    <t>30307204101</t>
  </si>
  <si>
    <t>内聚力演示器</t>
  </si>
  <si>
    <t>由2个铅圆柱体、旋转式刮削器、挤压器和2根扳杆组成；圆柱体尺寸约Φ20mm×50mm铅柱镶铁部分长度约为铅圆柱长度的1/2，挤压架应采用铁质结构，2个铅圆柱体应能装入挤压器中，通过螺旋实现挤压；挤压器螺旋挤压的最大和最小距离差应≥35mm，挤压器装入铅圆柱挤压至人力不能继续挤压时，在挤压方向的形变应≤0.25mm；刮削器由转柄、刀片和刀轴组成，削平的两铅圆柱体端面压在一起后，承受轴向拉力应≥60N</t>
  </si>
  <si>
    <t>30750005300</t>
  </si>
  <si>
    <t>食用色素</t>
  </si>
  <si>
    <t>红色 500g/瓶</t>
  </si>
  <si>
    <t>瓶</t>
  </si>
  <si>
    <t>30201000410</t>
  </si>
  <si>
    <t>钢直尺</t>
  </si>
  <si>
    <t>1000mm，1mm，0mm～50mm分度值0.5mm其余分度值为1mm；材料为1Cr18Ni9、1Cr13或其他类似性能材料，硬度应不低于342HV；刻度面平面度误差应≤0.25mm，允许误差应≤±0.15mm；需有计量器具制造许可证标志</t>
  </si>
  <si>
    <t>30203000101</t>
  </si>
  <si>
    <t>机械秒表</t>
  </si>
  <si>
    <t>分度值0.1s，一等</t>
  </si>
  <si>
    <t>块</t>
  </si>
  <si>
    <t>30203000202</t>
  </si>
  <si>
    <t>电子秒表</t>
  </si>
  <si>
    <t>专用型，全时段分辨力0.01s；有防震、防水功能，电池更换周期不小于1.5年</t>
  </si>
  <si>
    <t>30307106401</t>
  </si>
  <si>
    <t>斜面小车</t>
  </si>
  <si>
    <t>包括斜面、小车、摩擦块、支撑杆、砝码桶和摩擦材料等，与教学支架配套使用；斜面板≥915mm×100mm×20mm，一端应有滑轮缓冲或捕获小车的装置；斜面板工作面平面度误差应小于2mm；附摩擦材料丁晴橡胶、砂纸、棉布等，有摩擦材料的固定夹</t>
  </si>
  <si>
    <t>30307100701</t>
  </si>
  <si>
    <t>螺旋弹簧组</t>
  </si>
  <si>
    <t>由拉力极限分别为4.9N、2.94N、1.96N、0.98N和0.49N的5种弹簧构成；各弹簧带长50mm挂钩（有指针），两端应为圆拉环，附标度板</t>
  </si>
  <si>
    <t>组</t>
  </si>
  <si>
    <t>30205000502</t>
  </si>
  <si>
    <t>演示测力计</t>
  </si>
  <si>
    <t>平板式；量程0N〜2N，分度值0.1N；示值误差≤1/4分度，升降示差≤1/2分度，重复性偏差≤1/4分度</t>
  </si>
  <si>
    <t>30205000102</t>
  </si>
  <si>
    <t>条形盒测力计</t>
  </si>
  <si>
    <t>量程0N〜1N，分度值0.02N；示值误差≤1/2分度，升降示差≤1/2分度，重复性偏差≤1/4分度</t>
  </si>
  <si>
    <t>30205000103</t>
  </si>
  <si>
    <t>量程0N〜2.5N，分度值0.05N；示值误差≤1/4分度，升降示差≤1/2分度，重复性偏差≤1/4分度</t>
  </si>
  <si>
    <t>30205000104</t>
  </si>
  <si>
    <t>量程0N〜5N，分度值0.1N；示值误差≤1/4分度，升降示差≤1/2分度，重复性偏差≤1/4分度</t>
  </si>
  <si>
    <t>30205000105</t>
  </si>
  <si>
    <t>量程0N〜10N，分度值0.2N；示值误差≤1/4分度，升降示差≤1/2分度，重复性偏差≤1/4分度</t>
  </si>
  <si>
    <t>30205000805</t>
  </si>
  <si>
    <t>数字测力计</t>
  </si>
  <si>
    <t>量程0N～20N，误差≤±1.0%FS±1字，采样频率应不低于100次/秒，可测拉力和压力，不接电脑能独立运行，显示屏尺寸不小于30mm×40mm</t>
  </si>
  <si>
    <t>30202005101</t>
  </si>
  <si>
    <t>重锤</t>
  </si>
  <si>
    <t>300g</t>
  </si>
  <si>
    <t>30202001011</t>
  </si>
  <si>
    <t>金属钩码</t>
  </si>
  <si>
    <t>10g（Φ22mm）×l，20g（Φ26mm）×2，50g（Φ30mm）×2，200g（Φ48mm）×1允许误差：10g±0.1g，20g±0.2g，50g±0.5g，200g±2.0g</t>
  </si>
  <si>
    <t>30307100601</t>
  </si>
  <si>
    <t>摩擦力实验器</t>
  </si>
  <si>
    <t>运动和力实验器</t>
  </si>
  <si>
    <t>包括小车（车轮直径≥2cm）、平面板、过渡片、斜面板、挡板、支架、3个小球及空盒、3种不同阻力的平面等；平面板长度不小于800mm，宽度不小于120mm；斜面与平面连接平滑，不铺摩擦材料与铺摩擦材料的情况下，小车运动距离相差应不小于80mm；铺两种不同的摩擦材料，小车运动距离相差应不小于40mm</t>
  </si>
  <si>
    <t>30307100401</t>
  </si>
  <si>
    <t>惯性演示器</t>
  </si>
  <si>
    <t>观察的物体应能收回，成功率不小于98%</t>
  </si>
  <si>
    <t>30307100901</t>
  </si>
  <si>
    <t>阿基米德原理实验器</t>
  </si>
  <si>
    <t>包括筒、圆柱体、溢液杯、低重心浮筒、低重心浮筒配重等</t>
  </si>
  <si>
    <t>30307101301</t>
  </si>
  <si>
    <t>浮力原理演示器</t>
  </si>
  <si>
    <t>由透明的大水箱、小水箱、排气管、浮体、连通管（A、B）、控制阀和支架组成。连通管A中部装有阀门，浮体放在小水箱上口，从周围缓缓加入水，浮体不浮起；打开阀门，使水面从小水箱中向浮体底部缓缓上升，当接触浮体底部时浮体上浮</t>
  </si>
  <si>
    <t>30307102001</t>
  </si>
  <si>
    <t>气体浮力演示器</t>
  </si>
  <si>
    <t>抽气式</t>
  </si>
  <si>
    <t>30307101401</t>
  </si>
  <si>
    <t>物体浮沉条件演示器</t>
  </si>
  <si>
    <t>由透明盛液筒（内径≥95mm，深度≥285mm）、浮体及附件（U形杯、叉子、注射器、密度计）组成；悬浮应有微调，浮体可处于漂浮、悬浮、下沉三种状态</t>
  </si>
  <si>
    <t>30307101601</t>
  </si>
  <si>
    <t>潜水艇浮沉演示器</t>
  </si>
  <si>
    <t>由潜水艇模型、注射器、软乳胶管组成；潜水艇模型中间为透明气室，顶部有吸排气孔，下端有进水孔，用注射器控制沉浮；能连续完成下沉、上浮交替动作不小于2次，悬浮时倾斜不超过10°</t>
  </si>
  <si>
    <t>30204001103</t>
  </si>
  <si>
    <t>伽利略温度计</t>
  </si>
  <si>
    <t>不少于10球，14℃～32℃</t>
  </si>
  <si>
    <t>30307102301</t>
  </si>
  <si>
    <t>压力和压强演示器</t>
  </si>
  <si>
    <t>30307102302</t>
  </si>
  <si>
    <t>压力作用效果演示器</t>
  </si>
  <si>
    <t>由3组规格相同的长方体金属块、带刻度的透明长方体容器、硬海绵块组成；跟金属块的3个面积对应的3块海绵应受力形变均匀；透明塑料盒带刻度，金属块和海绵方便取出</t>
  </si>
  <si>
    <t>30307101701</t>
  </si>
  <si>
    <t>液体内部压强实验器</t>
  </si>
  <si>
    <t>由承压盒、支杆、过渡接头、硅橡胶管、硅橡胶膜组成；承压盒内径Φ36mm～Φ38mm硅橡胶膜厚0.5mm，支杆长度不小于300mm有手动转动机构，有标尺</t>
  </si>
  <si>
    <t>30307101801</t>
  </si>
  <si>
    <t>微小压强计</t>
  </si>
  <si>
    <t>由U形管、标度板、三通连接管、硅橡胶管弹簧止水夹和连有塑料管的注射器组成；U形管外径6mm，高不小于380mm，能沿标度方向移动不小于10mm，能固定；标尺长300mm，0分度在中间，最小分度线为5mm；系统气密性好</t>
  </si>
  <si>
    <t>30199008802</t>
  </si>
  <si>
    <t>透明盛液筒</t>
  </si>
  <si>
    <t>高300mm±5mm，筒底外径≥110mm，壁厚≥1.5mm。筒身有深度标尺，标尺长≥250mm，分度值1mm，透光率应≥90％</t>
  </si>
  <si>
    <t>30307101901</t>
  </si>
  <si>
    <t>液体对器壁压强演示器</t>
  </si>
  <si>
    <t>透明圆筒壁同一直线上不同高度处应有3个喷嘴，对面应有1个喷嘴；配4个喷嘴塞或盖，有表示深度的标尺</t>
  </si>
  <si>
    <t>30605006303</t>
  </si>
  <si>
    <t>乳胶管</t>
  </si>
  <si>
    <t>外径9mm、内径6mm，拉伸强度≥21MPa扯断伸长率≥700％</t>
  </si>
  <si>
    <t>米</t>
  </si>
  <si>
    <t>30605006302</t>
  </si>
  <si>
    <t>外径6mm、内径4mm，拉伸强度≥21MPa扯断伸长率≥700％</t>
  </si>
  <si>
    <t>30307102101</t>
  </si>
  <si>
    <t>马德堡半球</t>
  </si>
  <si>
    <t>由半球、拉手、气嘴、阀门、橡胶管2根以及底座等组成；球体外径应≥80mm，气嘴外径8mm</t>
  </si>
  <si>
    <t>30299000301</t>
  </si>
  <si>
    <t>空盒气压计</t>
  </si>
  <si>
    <t>DYM3型，量程870hPa～1050hPa，整10hPa点示值误差不应超过±0.7hPa</t>
  </si>
  <si>
    <t>30307105501</t>
  </si>
  <si>
    <t>飞机升力原理演示器</t>
  </si>
  <si>
    <t>由机翼模型（或飞机模型，硬质塑料制成）平行风源风机、底座、滑杆等组成，机翼下表面水平；若有调速电位器的Ⅱ类电器，金属外壳（以及与金属外壳相连的螺母）不应露在外</t>
  </si>
  <si>
    <t>30307103601</t>
  </si>
  <si>
    <t>杠杆</t>
  </si>
  <si>
    <t>由杠杆、轴、调平装置和6个挂钩组成，挂钩在标尺上能连续移动，杠杆长≥500mm，木杠杆尺端需包头加固</t>
  </si>
  <si>
    <t>30307103701</t>
  </si>
  <si>
    <t>演示滑轮组</t>
  </si>
  <si>
    <t>由单滑轮2件、三并滑轮2件、三串滑轮2件、支杆滑轮2件组成，附滑轮绳；额定负荷：单滑轮9.8N，串及并滑轮为19.6N，支杆滑轮为9.8N；满负荷时，单、支杆滑轮的效率不应低于90％，并、串滑轮的效率不应低于75％</t>
  </si>
  <si>
    <t>30307103801</t>
  </si>
  <si>
    <t>滑轮组</t>
  </si>
  <si>
    <t>由单滑轮4件、二并滑轮2件、二串滑轮2件、支杆滑轮2件构成，每个滑轮组中至少有1个可止动滑轮，附滑轮绳；额定负荷：单滑轮9.8N，串及并滑轮为19.6N，支杆滑轮为9.8N；满负荷时，单、支杆滑轮的效率不应低于90％，并、串滑轮的效率不应低于75％</t>
  </si>
  <si>
    <t>30307200101</t>
  </si>
  <si>
    <t>音叉</t>
  </si>
  <si>
    <t>256Hz±0.3Hz；由音叉、共鸣箱、音叉槌等组成；松木共鸣箱，尺寸300mm×80mm×40mm；在环境噪声不大于30dB的室内，用音叉槌敲击音叉，距音叉1000mm处声强应不小于90dB</t>
  </si>
  <si>
    <t>30307200103</t>
  </si>
  <si>
    <t>512Hz±0.4Hz；由音叉、共鸣箱、音叉槌等组成；松木共鸣箱，尺寸140mm×80mm×40mm；在环境噪声不大于30dB的室内，用音叉槌敲击音叉，距音叉1000mm处声强应不小于90dB</t>
  </si>
  <si>
    <t>30307201001</t>
  </si>
  <si>
    <t>声传播演示器</t>
  </si>
  <si>
    <t>由透明可密封容器、音频发生器、扬声器（含放大器）、传声棒、连接皮管等组成；可密封容器密封性好，能将容器内气压抽到低于-0.085MPa，并在10s内保持气压低于-0.080MPa；可演示声音在气体、液体、固体中的传播以及真空不能传声等实验</t>
  </si>
  <si>
    <t>30199001101</t>
  </si>
  <si>
    <t>旋片真空泵</t>
  </si>
  <si>
    <t>单相，油封旋片式直联泵2XZ-0.5型，底座采用2.5mm厚的钢板，铝合金机壳；进气口应为台阶口，外径8mm，配有内径6.3mm±0.75mm、长2.0m的压缩空气用橡胶管电气安全要求：Ⅰ类电器必须使用三极插头外壳接保护接地线，电源与外壳抗电强度1500V；Ⅱ类电器必须使用二极插头，电源与外壳抗电强度3000V</t>
  </si>
  <si>
    <t>30199001502</t>
  </si>
  <si>
    <t>抽气盘</t>
  </si>
  <si>
    <t>由底盘、橡胶管接口、阀门、橡胶密封圈、钟罩、发声装置和橡胶管等构成；抽气口接口外径8mm，钟罩内配有可悬挂的发声装置密封性能：当压强达到－9.8×10－2MPa后停止抽气，关闭阀门，保持10min后钟罩内气压应不高于－9.0×10－2MPa。实验效果：未装入钟罩的发声装置发出的声强，在距发声装置0.5m处应不低于90dB，装入钟罩后抽气前的声强应不低于75dB，抽气后的声强应不大于45dB</t>
  </si>
  <si>
    <t>30307200201</t>
  </si>
  <si>
    <t>发音齿轮</t>
  </si>
  <si>
    <t>包括3片齿板、转轴、振动片等；齿板齿数分别为80、40、20，半圆形齿；齿板为金属材质，转动轴应采用碳钢或不锈钢材料，振动片应采用聚苯乙烯塑料</t>
  </si>
  <si>
    <t>30307105601</t>
  </si>
  <si>
    <t>手摇离心转台</t>
  </si>
  <si>
    <t>由机座、主动轮（带手柄）、从动轮、支杆等组成；从动轮与主动轮的转速比不低于6的整数倍，支杆直径10mm，全长140mm，支杆装配中心与从动轮轴的距离为140mm±1mm；从动轮轴孔上段为圆柱孔，下段为圆锥孔，锥度为1:20，大端直径10mm，上偏差允许＋0.15mm；深度不小于45mm</t>
  </si>
  <si>
    <t>30307105701</t>
  </si>
  <si>
    <t>电动离心转台</t>
  </si>
  <si>
    <t>180r/min～720r/min转速连续可调；支杆直径10mm，全长140mm，支杆装配中心与从动轮轴的距离为140mm±1mm；从动轮轴孔上段为圆柱孔，下段为圆锥孔，锥度为1:20，大端直径10mm，上偏差允许＋0.15mm深度不小于45mm</t>
  </si>
  <si>
    <t>30206002901</t>
  </si>
  <si>
    <t>教学示波器</t>
  </si>
  <si>
    <t>DC～2MHz，I类电器，电源端与信号输出端抗电强度3000V</t>
  </si>
  <si>
    <t>30307500301</t>
  </si>
  <si>
    <t>凸面镜</t>
  </si>
  <si>
    <t>直径100mm，焦距-65mm，镜片为玻璃基质镀反射膜，配支架和镜座</t>
  </si>
  <si>
    <t>30307510801</t>
  </si>
  <si>
    <t>光的传播、反射、折射实验器</t>
  </si>
  <si>
    <t>包括能显示光路的透明材料制成的半圆玻砖、角度板、2个条形玻砖、2个半导体激光光源（不加扩束镜，1个为入射光源，1个提供法线）等，表盘直径≥300mm</t>
  </si>
  <si>
    <t>30307501401</t>
  </si>
  <si>
    <t>平面镜成像实验器</t>
  </si>
  <si>
    <t>镀半透膜的无色透明有机玻璃，厚5mm，尺寸不小于150mm×100mm，镜片边缘倒边倒角，镀膜面有标志；支架2个；宜采用黑色物体，印有白色左右对称标志F；有机玻璃装上支架放在平面上，与平面的角度为90°±1´，成像清晰无叠影</t>
  </si>
  <si>
    <t>30307501402</t>
  </si>
  <si>
    <t>由水平底座、镀半透膜的超薄塑料平面镜（厚度≤1mm）等组成；平面镜镀膜面有标志，倾角宜能连续微调；宜采用黑色物体，印有白色左右对称标志F；角度不可调平面镜固定后与水平面的角度为90°±1´，成像清晰无叠影</t>
  </si>
  <si>
    <t>30199008901</t>
  </si>
  <si>
    <t>透明水槽</t>
  </si>
  <si>
    <t>250mm×180mm×100mm，透明塑料制，透光率≥85％，壁厚≥2mm</t>
  </si>
  <si>
    <t>30199008902</t>
  </si>
  <si>
    <t>Φ200mm×100mm，透明塑料制，透光率≥85％，壁厚≥2mm</t>
  </si>
  <si>
    <t>30307501201</t>
  </si>
  <si>
    <t>白光的色散与合成演示器</t>
  </si>
  <si>
    <t>由光源、三棱镜、三棱镜台、光屏、支承系统等组成；两块棱镜应配对，用ZF3玻璃制其折射率之差不大于0.003，中部色散之差不大于0.0004。实验效果：做白光的色散实验时，可见光区域内光谱连续清晰；能把白光色散后的七色光谱带还原成白光</t>
  </si>
  <si>
    <t>30307502011</t>
  </si>
  <si>
    <t>光的三原色合成实验器</t>
  </si>
  <si>
    <t>可单独显示红、绿、蓝三原色，也可显示双色光混合色和三色光混合色</t>
  </si>
  <si>
    <t>30307500601</t>
  </si>
  <si>
    <t>光具座</t>
  </si>
  <si>
    <t>导轨长1000mm，导轨和滑块均为金属件，滑块在导轨上应滑行自如，无阻滞现象。金属标尺刻度900mm，分度值lmm。光源出口处照度应≥5001x，500mm处照度≥3001x附件包括双凸透镜2件，平凸透镜1件，双凹透镜1件，“1”字屏1件，白屏1件，插杆5根，带支架毛玻璃屏1件，烛台1件。各器件易于装配、固定及拆卸</t>
  </si>
  <si>
    <t>30307500701</t>
  </si>
  <si>
    <t>光具组</t>
  </si>
  <si>
    <t>包括双凸透镜2件，平凸透镜1件，双凹透镜1件，“l”字屏1件，白光屏1件，毛玻璃光屏1件，烛台1件（能调节焰心的高度）光源出口照度≥500lx，0.5m处照度不小于出口照度的3／5。支承机构应能使光路上元件的光心基本等高</t>
  </si>
  <si>
    <t>30307512701</t>
  </si>
  <si>
    <t>擦镜纸</t>
  </si>
  <si>
    <t>20cm×15cm，纸纹细密</t>
  </si>
  <si>
    <t>30307300101</t>
  </si>
  <si>
    <t>玻棒(附丝绸)</t>
  </si>
  <si>
    <t>或有机玻棒(附丝绸)，丝绸面积≥350mm×350mm。在规定工作条件下，用丝绸裹住玻棒（或有机玻棒），做一次快速拉出，棒上所带的电荷用D－YDQ－Z－100型指针验电器检验张角≥30°（≥50°）</t>
  </si>
  <si>
    <t>对</t>
  </si>
  <si>
    <t>30307307401</t>
  </si>
  <si>
    <t>胶棒(附毛皮)</t>
  </si>
  <si>
    <t>或聚碳酸酯棒(附毛皮)，毛皮面积≥150mm×150mm。在规定工作条件下，用毛皮裹胶棒（或聚碳酸脂棒），做一次快速拉出，棒上所带的电荷用D－YDQ－Z－100型指针验电器检验张角≥30°（≥45°）</t>
  </si>
  <si>
    <t>30307309601</t>
  </si>
  <si>
    <t>电磁实验用旋转架</t>
  </si>
  <si>
    <t>由底座、转轴和转台等组成。转台应采用静电绝缘材料制成，转台内应有一凹槽；凹槽宽度应≥15mm，凹槽深度应≥8mm，凹槽长度应≥35mm；转台应能作360°旋转</t>
  </si>
  <si>
    <t>30307317201</t>
  </si>
  <si>
    <t>验电器连接杆</t>
  </si>
  <si>
    <t>含导电杆、绝缘手柄等。导电杆直径≥2mm长度≥250mm；绝缘柄直径≥10mm，长度≥150mm</t>
  </si>
  <si>
    <t>30307300201</t>
  </si>
  <si>
    <t>箔片验电器</t>
  </si>
  <si>
    <t>由外壳、圆盘、导电杆、绝缘子、箔片、中位卡、接线柱和底座等组成。外壳应由不能带静电的材料制成，观察面应采用透明材料透明材料透光率≥90%；箔片长度≥25mm。性能要求：相对湿度≤65%环境，圆盘上面加8kV直流高压，箔片张开与中位片角度应≥45°；移去高压后，箔片张开角度保持30°以上的时间≥10min</t>
  </si>
  <si>
    <t>30307300301</t>
  </si>
  <si>
    <t>指针验电器</t>
  </si>
  <si>
    <t>由外壳、圆球、法拉第圆筒、导电杆、绝缘子、指针、指针架、接地线柱等构成。外壳应由不能带静电的材料制成，外壳上观察面应采用透明材料（透光率≥90%）；指针用非磁性材料，长度≥100mm。性能要求：相对湿度≤65%环境，圆球加9kV直流高压，指针张开角度在45°～50°；移去高压后，指针保持30°以上的时间≥20min</t>
  </si>
  <si>
    <t>30307301401</t>
  </si>
  <si>
    <t>感应起电机</t>
  </si>
  <si>
    <t>由起电盘、底座、莱顿瓶、集电杆、放电杆电刷、电刷杆、皮带轮、连接片等组成。起电盘上导电膜应采用铝箔和纸箔交替分布；莱顿瓶应采用塑料制成，电容量应≥30pF击穿电压应≥42kV；集电杆采用直径不低于4mm的冷拉圆钢制成，电梳应由针状金属杆或束状裸铜线制成，与起电盘距离不应小于6mm；放电杆采用直径为3mm的冷拉圆钢制成，表面镀铬，绝缘手柄长度应≥8mm，体积电阻率≥1016Ω·m；电刷应采用束状磷铜线；导电膜与起电盘的90°剥离强度应≥8N。性能要求：在温度为20℃、相对湿度为65%±5%的环境中，摇柄转速120r/min火花放电距离应≥55mm；在温度为5℃～30℃范围，相对湿度为85%±5%的条件下，仪器应正常工作，火花放电距离应≥30mm</t>
  </si>
  <si>
    <t>30307400204</t>
  </si>
  <si>
    <t>条形磁铁</t>
  </si>
  <si>
    <t>D-CG-LT-180，表面磁感应强度≥0.07T</t>
  </si>
  <si>
    <t>30307400305</t>
  </si>
  <si>
    <t>蹄形磁铁</t>
  </si>
  <si>
    <t>D-CG-LU-100，表面磁感应强度≥0.055T</t>
  </si>
  <si>
    <t>30307400801</t>
  </si>
  <si>
    <t>翼形磁针</t>
  </si>
  <si>
    <t>2支，针体140mm×8mm，座Φ71mm×112mm磁针体中间铆接铜轴承套，内嵌玻璃轴承，平均磁感应强度≥9mT</t>
  </si>
  <si>
    <t>30307400701</t>
  </si>
  <si>
    <t>菱形小磁针</t>
  </si>
  <si>
    <t>16支，磁针28mm×8mm，座Φ25mm×25mm磁针体中间铆接铜轴承套，内嵌玻璃轴承，平均磁感应强度≥5mT</t>
  </si>
  <si>
    <t>30307401001</t>
  </si>
  <si>
    <t>磁感线演示器</t>
  </si>
  <si>
    <t>无色透明塑料外壳，油封铁粉式，仪器尺寸不小于200mm×120mm；环境温度大于10℃时，摇匀铁粉时间每次≤20s</t>
  </si>
  <si>
    <t>30307401101</t>
  </si>
  <si>
    <t>立体磁感线演示器</t>
  </si>
  <si>
    <t>永磁、电磁场</t>
  </si>
  <si>
    <t>30307401201</t>
  </si>
  <si>
    <t>磁感线演示板</t>
  </si>
  <si>
    <t>每块板上有130以上个空穴，内含自由活动小铁棒</t>
  </si>
  <si>
    <t>30102001801</t>
  </si>
  <si>
    <t>稳压直流电源</t>
  </si>
  <si>
    <t>数显，双路稳压；0V～15V连续可调，每路额定电流1.5A，两路可串联使用；直流稳压负载电流达到1.6A～1.7A时电源限流保护，输出电流恒定在最大电流，过载消除自动恢复；电压稳定度0.5%，加10mV；负载稳定度0.5%，加10mV；安全要求：电源端与外壳抗电强度1500V（有保护接地线）或3000V（无保护接地线），电源端与低压输出抗电强度3000V</t>
  </si>
  <si>
    <t>30102000101</t>
  </si>
  <si>
    <t>学生电源</t>
  </si>
  <si>
    <t>直流稳压输出1.5V～9V，每1.5V为一档共6档；额定电流1.5A；电压偏调≤±（2％U标＋0.1V），电压稳定度≤2％U标＋0.1V负载稳定度≤2％U标＋0.1V，满载时纹波电压≤0.1％U标；过载保护1.05～1.5倍，延时1s；电源输入与低压输出端子间抗电强度3000V；电源输入与外壳间抗电强度Ⅰ类电器1500V，Ⅱ类电器3000V</t>
  </si>
  <si>
    <t>30102000301</t>
  </si>
  <si>
    <t>教学电源</t>
  </si>
  <si>
    <t>交流2V～12V，5A，每2V为一档；直流1.5V～12V，2A，分为1.5V、3V、4.5V、6V、9V、12V，共6档；40A、8s自动关断，延时1s；各档空载电压应≤1.05U标＋0.3V，各档满载电压应≥0.95U标-0.3V直流输出时电压偏调±（2％U标＋0.1V）</t>
  </si>
  <si>
    <t>30307401301</t>
  </si>
  <si>
    <t>电流磁场演示器</t>
  </si>
  <si>
    <t>直流导线、圆线圈、螺线管的磁场分布</t>
  </si>
  <si>
    <t>30307401801</t>
  </si>
  <si>
    <t>蹄形电磁铁</t>
  </si>
  <si>
    <t>磁路总长度不小于220mm，两磁极面中心距离不小于40mm，线圈骨架两端有接线柱、焊片及垫圈，工作电流≤1A，工作电压≤6V连续工作20min后线圈温升应不大于75℃吸力≥49N，剩余磁力≤5.88N</t>
  </si>
  <si>
    <t>30307401701</t>
  </si>
  <si>
    <t>原副线圈</t>
  </si>
  <si>
    <t>原线圈：0.56mmQZ型漆包线310～330匝，线圈架内径11mm，绕线宽度57mm；副线圈0.25mmQZ型漆包线670～680匝，线圈架内径24mm，绕线宽度52mm</t>
  </si>
  <si>
    <t>30307410301</t>
  </si>
  <si>
    <t>螺线管</t>
  </si>
  <si>
    <t>透明底板，纯铜漆包线，单层绕线，线圈绕向清晰可见，宜附带手柄磁针</t>
  </si>
  <si>
    <t>30199002301</t>
  </si>
  <si>
    <t>充磁器</t>
  </si>
  <si>
    <t>有充磁时间自动控制功能，外壳为非铁磁性材料，线圈轴向长度不小于80mm，能充两极间距大于28mm、磁极截面积小于42mm×24mm的U形磁铁以及截面积小于42mm×24mm的条形磁铁，电源与线圈骨架以及外壳金属件之间抗电强度3000V</t>
  </si>
  <si>
    <t>30307402301</t>
  </si>
  <si>
    <t>演示电磁继电器</t>
  </si>
  <si>
    <t>包括电磁线圈、铁芯、轭铁、衔铁、常开触点、常闭触点、弹簧、底座等。电磁铁额定工作电压直流9V，工作电流100mA±15mA吸合电流≤70mA，释放电流20mA～40mA触点常闭电阻≤1Ω，常开电阻≤0.5Ω，开距≥2mm</t>
  </si>
  <si>
    <t>30307403301</t>
  </si>
  <si>
    <t>初中电与磁实验箱</t>
  </si>
  <si>
    <t>可完成电流的磁效应、通电螺线管的磁场、安培定则、电磁铁、电磁铁磁性强弱的影响因素、电磁继电器、磁场对通电导线的作用电动机的基本构造和工作原理等实验</t>
  </si>
  <si>
    <t>30307403001</t>
  </si>
  <si>
    <t>手摇交直流发电机</t>
  </si>
  <si>
    <t>包括定子、转子、整流器、集流环、电刷、灯座（带灯泡）、手摇驱动机构和底板等部分。定子应由永磁体和极靴组成，转子应由转轴、两极电枢铁芯、电枢线圈以及整流器和集流环组成。整流器在任何位置不应将两电刷短路，电刷与整流器和集流环应使用弹性接触，转动灵活。转子转速为1600r/min空载时，输出端交流和直流电压均应≥8V接16Ω电阻负载时，输出端交流和直流电压均应≥5V；不带皮带轮用作电动机使用时启动电压应≤4V，电流应≤0.4A</t>
  </si>
  <si>
    <t>30307205101</t>
  </si>
  <si>
    <t>气体做功内能减少演示器</t>
  </si>
  <si>
    <t>由气体做功部分和温度测量部分组成，做功部分应由贮气筒、安全阀、压力表、活塞及活塞筒、进气阀、出气阀等组成，固定在底座上。测量部分应由温度传感器、数显温度表等组成。电压6V，电流≤50mA</t>
  </si>
  <si>
    <t>30307205105</t>
  </si>
  <si>
    <t>10kΩ的NTC热敏电阻封在100mL注射器内同时可演示内能减少和内能增大，热响应时间≤1s</t>
  </si>
  <si>
    <t>30407000701</t>
  </si>
  <si>
    <t>汽油机模型</t>
  </si>
  <si>
    <t>四冲程，单缸，示结构原理。由进气管、进气阀、排气管、排气阀、气缸、活塞、连杆、曲轴、火花塞、齿轮凸轮总成、飞轮、挺杆等组成。手动转动，活塞运动压缩比6:1～8:1，整体高不小于300mm</t>
  </si>
  <si>
    <t>30407000801</t>
  </si>
  <si>
    <t>柴油机模型</t>
  </si>
  <si>
    <t>四冲程，单缸，示结构原理。由进气管、进气阀、排气管、排气阀、气缸、活塞、连杆、曲轴、喷油嘴、齿轮凸轮总成、飞轮、挺杆组成。手动转动，活塞运动压缩比14∶1～16∶1，整体高不小于300mm</t>
  </si>
  <si>
    <t>30206000101</t>
  </si>
  <si>
    <t>演示电表</t>
  </si>
  <si>
    <t>2.5级，直流电流：200μA、0.5A、2.5A，直流电压：2.5V、10V，检流：－100μA～100μA，电压灵敏度：5kΩ/V</t>
  </si>
  <si>
    <t>只</t>
  </si>
  <si>
    <t>30206000201</t>
  </si>
  <si>
    <t>数字演示电表</t>
  </si>
  <si>
    <t>4-1/2位，双面显示，同一物理量能自动转换量程。直流电流：200μA、2mA、20mA、200mA、2A、20A，不确定度0.2％；直流电压：2V、20V、200V，不确定度0.1％；电阻：200Ω、2kΩ、20kΩ、200kΩ、2MΩ、20MΩ，不确定度0.2％；交流电压：2V、20V、200V、700V，不确定度0.5％；交流电流：2mA、20mA、200mA、2A，不确定度1.0％。2A、20A自动过载保护，故障排除自动恢复。交流供电，采用II类变压器</t>
  </si>
  <si>
    <t>30206000603</t>
  </si>
  <si>
    <t>直流电流表</t>
  </si>
  <si>
    <t>0.6A、3A双量程，2.5级，基本误差、升降变差、平衡误差不超过量程上限的2.5％</t>
  </si>
  <si>
    <t>30206000802</t>
  </si>
  <si>
    <t>直流电压表</t>
  </si>
  <si>
    <t>3V、15V双量程，2.5级，基本误差、升降变差、平衡误差不超过量程上限的2.5％</t>
  </si>
  <si>
    <t>30206001102</t>
  </si>
  <si>
    <t>多用电表</t>
  </si>
  <si>
    <t>指针式，不低于2.5级</t>
  </si>
  <si>
    <t>30206001104</t>
  </si>
  <si>
    <t>数字式，4-1/2位，电压、电流、电阻、电容、二极管、温度、频率测试</t>
  </si>
  <si>
    <t>30206001001</t>
  </si>
  <si>
    <t>灵敏电流计</t>
  </si>
  <si>
    <t>300μA，G0档表头内阻80Ω～125Ω，G1档表头内阻2400Ω～3000Ω</t>
  </si>
  <si>
    <t>30307303601</t>
  </si>
  <si>
    <t>教学用E10螺口灯座</t>
  </si>
  <si>
    <t>由底座、接线柱和灯座等组成。底座应采用硬质绝缘材料制成，最高工作电压应为36V最大工作电流应为2.5A。灯座口圈应采用厚0.4mm～0.5mm的黄铜材料制作，中心触点应采用厚0.3mm～0.4mm的磷铜材料制作。两接线柱之间绝缘电阻应≥2MΩ</t>
  </si>
  <si>
    <t>30807000901</t>
  </si>
  <si>
    <t>电珠(小灯泡)</t>
  </si>
  <si>
    <t>1.5V、0.3A</t>
  </si>
  <si>
    <t>30307303901</t>
  </si>
  <si>
    <t>单刀开关</t>
  </si>
  <si>
    <t>最高工作电压36V，额定工作电流6A。开关闸刀、接线柱、垫片均为铜质。闸刀宽度≥7mm，闸刀厚度≥0.7mm。接线柱直径为4mm，有效行程≥4mm。通额定电流，导电部分允许温升≤35℃，操作手柄允许温升≤25℃。开关的绝缘强度应能承受1200V在额定直流电流工作条件下，接线两端直流电压降≤100mV</t>
  </si>
  <si>
    <t>30307304201</t>
  </si>
  <si>
    <t>滑动变阻器</t>
  </si>
  <si>
    <t>5Ω，3A，误差应&lt;±10%；滑杆应采用正六边形、正四边形或正三角形截面，不应采用圆形截面；电阻丝采用康铜丝，接线柱应有防松动装置；额定电流工作30min温升≤300℃</t>
  </si>
  <si>
    <t>30307304203</t>
  </si>
  <si>
    <t>20Ω，2A，误差应&lt;±10%；滑杆应采用正六边形、正四边形或正三角形截面，不应采用圆形截面；电阻丝采用康铜丝，接线柱应有防松动装置；额定电流工作30min温升≤300℃</t>
  </si>
  <si>
    <t>30307304204</t>
  </si>
  <si>
    <t>50Ω，1.5A，误差应&lt;±10%；滑杆应采用正六边形、正四边形或正三角形截面，不应采用圆形截面；电阻丝采用康铜丝，接线柱应有防松动装置；额定电流工作30min温升≤300℃</t>
  </si>
  <si>
    <t>30307304301</t>
  </si>
  <si>
    <t>电阻圈</t>
  </si>
  <si>
    <t>包括5Ω、1.5A，10Ω、1.0A，15Ω、0.6A共3种规格，阻值误差≤±1%；电阻丝应采用锰铜线或康铜线绕制；按额定电流连续工作15min后，5Ω、1.5A，10Ω、1.0A，15Ω、0.6A电阻圈外壳两侧温升分别不应高于60K、60K和45K；按额定电流连续工作2h后外壳不应出现焦灼、熔化变形、冒烟现象；加热后电阻值变化应在1%以内</t>
  </si>
  <si>
    <t>30307304401</t>
  </si>
  <si>
    <t>电阻定律演示器</t>
  </si>
  <si>
    <t>由底板、2种金属导线（康铜、镍铬）、接线柱、连接片、支撑架等组成；康铜导线2根（长均为1000mm，直径分别为0.5mm、0.3mm）；镍铬线2根（长分别为1000mm、500mm，直径均为0.3mm）</t>
  </si>
  <si>
    <t>30807015201</t>
  </si>
  <si>
    <t>插头导线</t>
  </si>
  <si>
    <t>长度分别为200mm、300mm、400mm；单芯4mm纯铜插头，纯铜导线；宜用不同线色</t>
  </si>
  <si>
    <t>30807015301</t>
  </si>
  <si>
    <t>接线夹导线</t>
  </si>
  <si>
    <t>长度分别为200mm、300mm、400mm；单芯4mm纯铜接线夹，纯铜导线；宜用不同线色</t>
  </si>
  <si>
    <t>30807015401</t>
  </si>
  <si>
    <t>接线叉导线</t>
  </si>
  <si>
    <t>长度分别为200mm、300mm、400mm；单芯4mm纯铜接线叉，接线叉开口5.9mm，纯铜导线；宜用不同线色</t>
  </si>
  <si>
    <t>30807015901</t>
  </si>
  <si>
    <t>组合接头导线</t>
  </si>
  <si>
    <t>长度分别为200mm、300mm、400mm；一头为单芯4mm纯铜接线叉，一头为接线夹，接线叉开口5.9mm，纯铜导线；宜用不同线色</t>
  </si>
  <si>
    <t>30307306401</t>
  </si>
  <si>
    <t>焦耳定律演示器</t>
  </si>
  <si>
    <t>液体式，同一产品上数字温度计误差不大于±0.5℃，透明贮液筒不少于3个，底座不少于3个，电阻圈不少于3个</t>
  </si>
  <si>
    <t>30801000101</t>
  </si>
  <si>
    <t>低压测电器</t>
  </si>
  <si>
    <t>笔式，氖泡式，测电极长度不少于10mm，100V～500V，辉光应稳定不闪烁</t>
  </si>
  <si>
    <t>螺钉旋具式，测量范围100V～500V，起辉电压50V～90V，起辉后辉光应稳定不闪烁绝缘电阻：常态≥20MΩ，潮态≥2MΩ；电气强度：常态2500V，潮态2000V；兼作螺钉旋具的旋杆端部硬度测3点，至少2点不低于HRC48</t>
  </si>
  <si>
    <t>30807000305</t>
  </si>
  <si>
    <t>家庭电路示教板</t>
  </si>
  <si>
    <t>配电部分：三线10A插头与电网连接，开启式闸刀开关、铅熔断器（保险丝）盒、单相机械式有功电能表（2.0级，5A）。负荷部分：三极和二极插座、三极和二极插头、螺口灯座（E27）1个、插口灯座（E27）1个倒扳开关、拉线开关、白炽灯泡（E27卡口或E27LED螺口灯泡）、卡口－螺口转换器（有卡口灯座时配）。插座、开关均为明装式，软导线（截面积0.5mm2）。火线用红色，零线用蓝色，保护地线用黄绿双色。示教板应能竖立在桌上。开关电极应为左面是零线，右面是火线，三极插座上面是保护接地线。底板可用木板或塑料板</t>
  </si>
  <si>
    <t>30807000308</t>
  </si>
  <si>
    <t>30307310601</t>
  </si>
  <si>
    <t>安全用电示教板</t>
  </si>
  <si>
    <t>30307306601</t>
  </si>
  <si>
    <t>保险丝作用演示器</t>
  </si>
  <si>
    <t>保险丝：1A、2A、3A、5A；单芯铜导线Φ≥0.5mm，长度≥80mm，10根以上；绝缘实验导线3A，长度≥290mm，30根以上；单芯裸实验导线Φ≥0.7mm，长度≥285mm，10根以上；多芯短路导线长度≥150mm，两端有接线夹；灯泡：12V、50W不少于4个，12V、10W不少于2个；指示电表：交流，2.5级；在保险丝接线柱上接铜导线，接入产品规定的最大负载，通电5min，然后将负载短路，保持5min，关闭电源，重新开启电源后应能正常工作；安全要求：变压器一次绕组与铁芯间抗电强度1500V，一次绕组与二次绕组间抗电强度3000V，二次绕组与保护接地线不连通</t>
  </si>
  <si>
    <t xml:space="preserve">钢制仪器柜  </t>
  </si>
  <si>
    <t>主要技术参数
1、规格：900mm×400mm×1800mm；
2、用料：不小于0.60mm厚优质钢板，经酸洗磷化处理，采用聚酯粉末涂料静电喷涂，内侧涂层厚度不低于0.1mm，颜色灰白，表面涂层不脱落。
3、结构：上下各分六层(可调)；上下搁板各为二块；上下面为对开玻璃门，玻璃厚度4mm。
4、应符合GB710-91《优质碳素结构钢热轧薄钢板和钢带》、符合GB21746-2008《教学仪器设备安全要求总则》要求。</t>
  </si>
  <si>
    <t>初中化学仪器配备标准</t>
  </si>
  <si>
    <t>60503020101</t>
  </si>
  <si>
    <t>危险化学品储存柜</t>
  </si>
  <si>
    <t>≥900mm×450mm×1120mm，防爆、防盗、阻燃、带双锁</t>
  </si>
  <si>
    <t>30802001301</t>
  </si>
  <si>
    <t>灭火毯</t>
  </si>
  <si>
    <t>玻璃纤维材质，1200mm×1800mm</t>
  </si>
  <si>
    <t>件</t>
  </si>
  <si>
    <t>30802000801</t>
  </si>
  <si>
    <t>箱内至少包括：医用酒精、饱和碳酸氢钠溶液、饱和硼酸溶液、创可贴、灭菌结晶磺胺、碘伏、胶布、医用纱布、药棉、手术剪、镊子、止血带（长度≥30cm）、烫伤膏、甘油等。箱体采用中号铝合金材质</t>
  </si>
  <si>
    <t>30802000301</t>
  </si>
  <si>
    <t>防护面罩</t>
  </si>
  <si>
    <t>防冲击面屏，聚碳酸酯材质，耐45m/s粒子冲击，通过弹簧箍与安全帽相连，面屏可更换，起到头部与面部双重保护作用，光洁，透明度高</t>
  </si>
  <si>
    <t>30802000401</t>
  </si>
  <si>
    <t>防毒口罩</t>
  </si>
  <si>
    <t>E型（标色：黄），防止吸入酸性气体或蒸气</t>
  </si>
  <si>
    <t>30802000406</t>
  </si>
  <si>
    <t>CO型（标色：白），防止吸入一氧化碳气体</t>
  </si>
  <si>
    <t>30802000601</t>
  </si>
  <si>
    <t>耐酸手套</t>
  </si>
  <si>
    <t>机械性能不低于3级，无破损，手套应有长度≥15cm的套袖</t>
  </si>
  <si>
    <t>30308001201</t>
  </si>
  <si>
    <t>化学实验废水处理装置</t>
  </si>
  <si>
    <t>主体透明，能进行pH测试、酸碱废液中和、重金属凝聚和过滤，兼作教学使用，能处理中学常见无机化学废液，同时可以通过仪器内的活性炭吸附少量混入的有机物。应配备适量的凝聚剂和助凝剂，至少应配备更换用活性炭包1个。处理量≥6L/次</t>
  </si>
  <si>
    <t>30802003103</t>
  </si>
  <si>
    <t>废液分类回收桶</t>
  </si>
  <si>
    <t>塑料制，25L</t>
  </si>
  <si>
    <t>30199006901</t>
  </si>
  <si>
    <t>电加热器</t>
  </si>
  <si>
    <t>密封式</t>
  </si>
  <si>
    <t>30199007301</t>
  </si>
  <si>
    <t>列管式烘干器</t>
  </si>
  <si>
    <t>由外壳不少于13支通风管、电源线、发热器、风扇等组成。通风管用外径12mm的金属管制作，管壁厚≥2mm，长度185mm，每支通风管上均布10个直径5mm的通气孔。功率≥250W，绝缘电阻大于100MΩ</t>
  </si>
  <si>
    <t>30199007501</t>
  </si>
  <si>
    <t>烘干箱</t>
  </si>
  <si>
    <t>电热鼓风型，功率≥600W，1.5级（温度均匀性为±0.03℃，温度波动性为1.5℃），烘干温度250℃以下，箱体内有隔板，内部容积≥350mm×350mm×350mm</t>
  </si>
  <si>
    <t>30102000302</t>
  </si>
  <si>
    <t>交流2V～12V，5A，每2V一档；直流1.5V～12V，2A，分为1.5V、3V、4.5V、6V、9V、12V，共6档</t>
  </si>
  <si>
    <t>30199002001</t>
  </si>
  <si>
    <t>600mm×400mm×800mm，不锈钢材质，至少两层，各层带可拆卸护栏，总载重≥60kg</t>
  </si>
  <si>
    <t>30199009114</t>
  </si>
  <si>
    <t>试剂瓶托盘</t>
  </si>
  <si>
    <t>塑料400mm×290mm×90mm</t>
  </si>
  <si>
    <t>30199009201</t>
  </si>
  <si>
    <t>实验用品提篮</t>
  </si>
  <si>
    <t>木制，配有提手，490mmx360mmx290mm</t>
  </si>
  <si>
    <t>30801000213</t>
  </si>
  <si>
    <t>Ф6mm，长150mm，工作端带磁性</t>
  </si>
  <si>
    <t>30801000313</t>
  </si>
  <si>
    <t>30801001411</t>
  </si>
  <si>
    <t>160mm</t>
  </si>
  <si>
    <t>30801001511</t>
  </si>
  <si>
    <t>钢锤</t>
  </si>
  <si>
    <t>0.25kg，羊角锤</t>
  </si>
  <si>
    <t>30801001801</t>
  </si>
  <si>
    <t>三角锉</t>
  </si>
  <si>
    <t>250mm，带柄</t>
  </si>
  <si>
    <t>30801003111</t>
  </si>
  <si>
    <t>3号，150mm，A型</t>
  </si>
  <si>
    <t>30199000401</t>
  </si>
  <si>
    <t>刀口式，材质为不锈钢管、钢管或黄铜管，每组不少于4支，外径分别为9mm、8mm、7mm、6mm，并配一支带柄金属通扦</t>
  </si>
  <si>
    <t>硬木或硬塑料制</t>
  </si>
  <si>
    <t>30199000601</t>
  </si>
  <si>
    <t>打孔器刮刀</t>
  </si>
  <si>
    <t>刮刀宜用65M板制成，表面热处理，55HRC～60HRC，总长为70mm±0.5mm，宽14.5mm±0.1mm，厚1.8mm±0.5mm，刀口角度宜为60°±5°，锋刃＜0.1mm</t>
  </si>
  <si>
    <t>30199000801</t>
  </si>
  <si>
    <t>电动钻孔器</t>
  </si>
  <si>
    <t>钻头可拆卸，应配有2个以上不同孔径的钻头</t>
  </si>
  <si>
    <t>30202000304</t>
  </si>
  <si>
    <t>托盘天平</t>
  </si>
  <si>
    <t>100g，0.1g</t>
  </si>
  <si>
    <t>30202000322</t>
  </si>
  <si>
    <t>500g，0.5g</t>
  </si>
  <si>
    <t>1000g，0.1g</t>
  </si>
  <si>
    <t>30204000201</t>
  </si>
  <si>
    <t>0℃～100℃，分度值1℃，示值误差＜1.5℃</t>
  </si>
  <si>
    <t>30204000302</t>
  </si>
  <si>
    <t>水银温度计</t>
  </si>
  <si>
    <t>0℃～200℃，分度值1℃，示值误差＜0.5℃，有保护套</t>
  </si>
  <si>
    <t>30206001101</t>
  </si>
  <si>
    <t>直流电流、电压、电阻2.5级，交流电压5级</t>
  </si>
  <si>
    <t>30299000601</t>
  </si>
  <si>
    <t>酸度计</t>
  </si>
  <si>
    <t>笔式，pH测量范围0～14，分辨力0.1，读数清晰，有自动关机节电模式，配校准试剂</t>
  </si>
  <si>
    <t>30101000201</t>
  </si>
  <si>
    <t>教学支架</t>
  </si>
  <si>
    <t>方形座，含铁夹、复夹、铁圈，重心稳定不晃动，夹持器内侧应有垫衬</t>
  </si>
  <si>
    <t>30101000602</t>
  </si>
  <si>
    <t>三脚架</t>
  </si>
  <si>
    <t>铁制，环内径75mm，高150mm</t>
  </si>
  <si>
    <t>30101000803</t>
  </si>
  <si>
    <t>试管架</t>
  </si>
  <si>
    <t>木制或塑料制，8孔，孔径21mm，立柱粘结牢固</t>
  </si>
  <si>
    <t>30101000813</t>
  </si>
  <si>
    <t>木制或塑料制，8孔，孔径25mm</t>
  </si>
  <si>
    <t>30101000823</t>
  </si>
  <si>
    <t>木制或塑料制，8孔，孔径35mm</t>
  </si>
  <si>
    <t>30101000901</t>
  </si>
  <si>
    <t>漏斗架</t>
  </si>
  <si>
    <t>木制或塑料制</t>
  </si>
  <si>
    <t>30101001001</t>
  </si>
  <si>
    <t>滴定台</t>
  </si>
  <si>
    <t>人造石或大理石白色台面，重心稳定不晃动，底部有四个橡胶垫脚</t>
  </si>
  <si>
    <t>30101001101</t>
  </si>
  <si>
    <t>滴定夹</t>
  </si>
  <si>
    <t>铝制，加持部位有防滑脱凹槽</t>
  </si>
  <si>
    <t>30101001201</t>
  </si>
  <si>
    <t>多用滴管架</t>
  </si>
  <si>
    <t>塑料制，底部有圆形凹槽</t>
  </si>
  <si>
    <t>30601000102</t>
  </si>
  <si>
    <t>10mL，透明钠钙玻璃制，分度线、数字和标志应完整、清晰和耐久，容积为20℃时充满量筒刻度线所容纳体积</t>
  </si>
  <si>
    <t>30601000103</t>
  </si>
  <si>
    <t>25mL，透明钠钙玻璃制，分度线、数字和标志应完整、清晰和耐久，容积为20℃时充满量筒刻度线所容纳体积</t>
  </si>
  <si>
    <t>30601000105</t>
  </si>
  <si>
    <t>50mL，透明钠钙玻璃制，分度线、数字和标志应完整、清晰和耐久，容积为20℃时充满量筒刻度线所容纳体积</t>
  </si>
  <si>
    <t>100mL，透明钠钙玻璃制，分度线、数字和标志应完整、清晰和耐久，容积为20℃时充满量筒刻度线所容纳体积</t>
  </si>
  <si>
    <t>30601000109</t>
  </si>
  <si>
    <t>500mL，透明钠钙玻璃制，分度线、数字和标志应完整、清晰和耐久，容积为20℃时充满量筒刻度线所容纳体积</t>
  </si>
  <si>
    <t>30601000305</t>
  </si>
  <si>
    <t>容量瓶</t>
  </si>
  <si>
    <t>250mL，透明硼硅酸盐玻璃制，刻度线应在瓶颈下部三分之二处，清晰耐久，粗细均匀</t>
  </si>
  <si>
    <t>30601000306</t>
  </si>
  <si>
    <t>30601000401</t>
  </si>
  <si>
    <t>滴定管</t>
  </si>
  <si>
    <t>酸式，具塞，25mL，透明钠钙玻璃制，良好外观，不应有积水条纹</t>
  </si>
  <si>
    <t>30601000411</t>
  </si>
  <si>
    <t>碱式，无塞，25mL，透明钠钙玻璃制，良好外观，不应有积水条纹</t>
  </si>
  <si>
    <t>30602000101</t>
  </si>
  <si>
    <t>Φ12mm×70mm，透明硼硅酸盐玻璃制</t>
  </si>
  <si>
    <t>Φ15mm×150mm，透明硼硅酸盐玻璃制</t>
  </si>
  <si>
    <t>30602000103</t>
  </si>
  <si>
    <t>Φ18mm×180mm，透明硼硅酸盐玻璃制</t>
  </si>
  <si>
    <t>30602000104</t>
  </si>
  <si>
    <t>Φ20mm×200mm，透明硼硅酸盐玻璃制</t>
  </si>
  <si>
    <t>30602000108</t>
  </si>
  <si>
    <t>Φ32mm×200mm，透明硼硅酸盐玻璃制</t>
  </si>
  <si>
    <t>30602000204</t>
  </si>
  <si>
    <t>口部具支试管</t>
  </si>
  <si>
    <t>Φ20mm×200mm，透明硼硅酸盐玻璃制，管底厚薄应均匀，支管连接应平滑牢固，不应有偏歪</t>
  </si>
  <si>
    <t>30602000302</t>
  </si>
  <si>
    <t>硬质玻璃管</t>
  </si>
  <si>
    <t>Φ15mm×150mm，透明硼硅酸盐玻璃制，耐热温度≥800℃，试管两端口部应卷口</t>
  </si>
  <si>
    <t>30602000304</t>
  </si>
  <si>
    <t>Φ20mm×250mm，透明硼硅酸盐玻璃制，耐热温度≥800℃，试管两端口部应卷口</t>
  </si>
  <si>
    <t>30602001002</t>
  </si>
  <si>
    <t>10mL，透明硼硅酸盐玻璃制，烧杯的满口容量应超过标称容量的10%或烧杯的满口容量和标称容量的两液面间距不应少于10mm，并应采用容量差值较大的一种</t>
  </si>
  <si>
    <t>30602001004</t>
  </si>
  <si>
    <t>25mL，透明硼硅酸盐玻璃制，烧杯的满口容量应超过标称容量的10%或烧杯的满口容量和标称容量的两液面间距不应少于10mm，并应采用容量差值较大的一种</t>
  </si>
  <si>
    <t>30602001005</t>
  </si>
  <si>
    <t>30602001008</t>
  </si>
  <si>
    <t>30602001010</t>
  </si>
  <si>
    <t>30602001011</t>
  </si>
  <si>
    <t>1000mL，透明硼硅酸盐玻璃制，烧杯的满口容量应超过标称容量的10%或烧杯的满口容量和标称容量的两液面间距不应少于10mm，并应采用容量差值较大的一种</t>
  </si>
  <si>
    <t>30602001105</t>
  </si>
  <si>
    <t>250mL，圆底，透明硼硅酸盐玻璃制，玻璃薄厚均匀，底部应规整</t>
  </si>
  <si>
    <t>250mL，平底，透明硼硅酸盐玻璃制，平底烧瓶放在平台上时，应直立不摇晃、不转动</t>
  </si>
  <si>
    <t>30602001204</t>
  </si>
  <si>
    <t>锥形瓶</t>
  </si>
  <si>
    <t>100mL，透明硼硅酸盐玻璃制，放在平台上应直立不摇晃、不转动</t>
  </si>
  <si>
    <t>30602001205</t>
  </si>
  <si>
    <t>250mL，透明硼硅酸盐玻璃制，放在平台上应直立不摇晃、不转动</t>
  </si>
  <si>
    <t>30602001305</t>
  </si>
  <si>
    <t>蒸馏烧瓶</t>
  </si>
  <si>
    <t>250mL，明硼硅酸盐玻璃制，烧瓶的颈部同一截面应该呈圆形，颈的口部不应呈锥形，并适当提高强度</t>
  </si>
  <si>
    <t>30604000103</t>
  </si>
  <si>
    <t>集气瓶</t>
  </si>
  <si>
    <t>125mL，透明钠钙玻璃制，磨砂面应均匀地覆盖瓶口端面与盖板，磨砂面不应有光斑；盖板四角应倒角，四边应磨光，盖板与瓶口密合性应符合：盖板与瓶口充分湿润盖合后，倒提瓶体盖板在瓶口上保持30s不脱落</t>
  </si>
  <si>
    <t>30604000104</t>
  </si>
  <si>
    <t>250mL，透明钠钙玻璃制，磨砂面应均匀地覆盖瓶口端面与盖板，磨砂面不应有光斑；盖板四角应倒角，四边应磨光，盖板与瓶口密合性应符合：盖板与瓶口充分湿润盖合后，倒提瓶体盖板在瓶口上保持30s不脱落</t>
  </si>
  <si>
    <t>30604000204</t>
  </si>
  <si>
    <t>液封除毒气集气瓶</t>
  </si>
  <si>
    <t>250mL，瓶口光滑，液封口深度≥1cm</t>
  </si>
  <si>
    <t>30604000502</t>
  </si>
  <si>
    <t>广口瓶</t>
  </si>
  <si>
    <t>60mL，透明钠钙玻璃制，瓶塞与瓶口紧实，不晃动；口部应圆整光滑，底部应平整，放置平台上不应摇晃或转动</t>
  </si>
  <si>
    <t>30604000503</t>
  </si>
  <si>
    <t>125mL，透明钠钙玻璃制，瓶塞与瓶口紧实，不晃动；口部应圆整光滑，底部应平整，放置平台上不应摇晃或转动</t>
  </si>
  <si>
    <t>30604000504</t>
  </si>
  <si>
    <t>250mL，透明钠钙玻璃制，瓶塞与瓶口紧实，不晃动；口部应圆整光滑，底部应平整，放置平台上不应摇晃或转动</t>
  </si>
  <si>
    <t>30604000505</t>
  </si>
  <si>
    <t>500mL，透明钠钙玻璃制，瓶塞与瓶口紧实，不晃动；口部应圆整光滑，底部应平整，放置平台上不应摇晃或转动</t>
  </si>
  <si>
    <t>30604000512</t>
  </si>
  <si>
    <t>茶色广口瓶</t>
  </si>
  <si>
    <t>60mL，黄棕色钠钙玻璃制，瓶塞与瓶口紧实，不晃动；口部应圆整光滑，底部应平整，放置平台上不应摇晃或转动</t>
  </si>
  <si>
    <t>30604000513</t>
  </si>
  <si>
    <t>125mL，黄棕色钠钙玻璃制，瓶塞与瓶口紧实，不晃动；口部应圆整光滑，底部应平整，放置平台上不应摇晃或转动</t>
  </si>
  <si>
    <t>30604000514</t>
  </si>
  <si>
    <t>250mL，黄棕色钠钙玻璃制，瓶塞与瓶口紧实，不晃动；口部应圆整光滑，底部应平整，放置平台上不应摇晃或转动</t>
  </si>
  <si>
    <t>30604000602</t>
  </si>
  <si>
    <t>细口瓶</t>
  </si>
  <si>
    <t>30604000603</t>
  </si>
  <si>
    <t>30604000604</t>
  </si>
  <si>
    <t>30604000605</t>
  </si>
  <si>
    <t>30604000606</t>
  </si>
  <si>
    <t>1000mL，透明钠钙玻璃制，瓶塞与瓶口紧实，不晃动；口部应圆整光滑，底部应平整，放置平台上不应摇晃或转动</t>
  </si>
  <si>
    <t>30604000608</t>
  </si>
  <si>
    <t>3000mL，透明钠钙玻璃制，瓶塞与瓶口紧实，不晃动；口部应圆整光滑，底部应平整，放置平台上不应摇晃或转动</t>
  </si>
  <si>
    <t>30604000612</t>
  </si>
  <si>
    <t>茶色细口瓶</t>
  </si>
  <si>
    <t>30604000613</t>
  </si>
  <si>
    <t>30604000614</t>
  </si>
  <si>
    <t>30604000615</t>
  </si>
  <si>
    <t>500mL，黄棕色钠钙玻璃制，瓶塞与瓶口紧实，不晃动；口部应圆整光滑，底部应平整，放置平台上不应摇晃或转动</t>
  </si>
  <si>
    <t>30604000616</t>
  </si>
  <si>
    <t>1000mL，黄棕色钠钙玻璃制，瓶塞与瓶口紧实，不晃动；口部应圆整光滑，底部应平整，放置平台上不应摇晃或转动</t>
  </si>
  <si>
    <t>30604001101</t>
  </si>
  <si>
    <t>滴瓶</t>
  </si>
  <si>
    <t>30mL，透明钠钙玻璃制，瓶口细磨，磨砂面应均匀细腻，滴管应附橡胶帽，吸放弹性好，开口直径6mm，与滴管口套合牢固稳定</t>
  </si>
  <si>
    <t>30604001102</t>
  </si>
  <si>
    <t>60mL，透明钠钙玻璃制，瓶口细磨，磨砂面应均匀细腻，滴管应附橡胶帽，吸放弹性好，开口直径6mm，与滴管口套合牢固稳定</t>
  </si>
  <si>
    <t>30604001111</t>
  </si>
  <si>
    <t>茶色滴瓶</t>
  </si>
  <si>
    <t>30mL，黄棕色钠钙玻璃制，瓶口细磨，磨砂面应均匀细腻，滴管应附橡胶帽，吸放弹性好，开口直径6mm，与滴管口套合牢固稳定</t>
  </si>
  <si>
    <t>30604001112</t>
  </si>
  <si>
    <t>60mL，黄棕色钠钙玻璃制，瓶口细磨，磨砂面应均匀细腻，滴管应附橡胶帽，吸放弹性好，开口直径6mm，与滴管口套合牢固稳定</t>
  </si>
  <si>
    <t>150mL，透明钠钙玻璃制，无明显黄绿色。灯口应平整，瓷灯头与灯口平面间隙不应超过1.5mm。玻璃灯罩应磨口。瓷灯头应为白色，完全覆盖灯口，表面无缺陷。配置与灯口孔径相适应的整齐完整的棉线灯芯</t>
  </si>
  <si>
    <t>30603000603</t>
  </si>
  <si>
    <t>干燥器</t>
  </si>
  <si>
    <t>150mm，磨口平整，密封严实，隔板大小合适，不少于5个圆孔</t>
  </si>
  <si>
    <t>30603000705</t>
  </si>
  <si>
    <t>气体发生器</t>
  </si>
  <si>
    <t>250mL，漏斗柄与瓶身连接口内壁间隔≤2mm（单边）</t>
  </si>
  <si>
    <t>30603002105</t>
  </si>
  <si>
    <t>冷凝器</t>
  </si>
  <si>
    <t>300mm±10mm，直形，管径均匀，应有防滑脱沟槽</t>
  </si>
  <si>
    <t>30603002303</t>
  </si>
  <si>
    <t>牛角管</t>
  </si>
  <si>
    <t>Φ18mm×150mm，弯形，尖嘴处厚度＞1mm</t>
  </si>
  <si>
    <t>30603003101</t>
  </si>
  <si>
    <t>60mm，直径准确，锥度适中</t>
  </si>
  <si>
    <t>90mm，直径准确，锥度适中</t>
  </si>
  <si>
    <t>30603003301</t>
  </si>
  <si>
    <t>安全漏斗</t>
  </si>
  <si>
    <t>直形，径长300mm，上口直径40mm±3mm，玻璃壁厚度适中</t>
  </si>
  <si>
    <t>30603003311</t>
  </si>
  <si>
    <t>双球，球径高度、直径一致，双球应位于环管中部，应无明显偏斜</t>
  </si>
  <si>
    <t>30603003504</t>
  </si>
  <si>
    <t>分液漏斗</t>
  </si>
  <si>
    <t>50mL，锥型，瓶塞应有凹槽，瓶口有气孔</t>
  </si>
  <si>
    <t>30603003513</t>
  </si>
  <si>
    <t>50mL，球型，瓶塞应有凹槽，瓶口有气孔</t>
  </si>
  <si>
    <t>30603007102</t>
  </si>
  <si>
    <t>T形，Φ7mm～8mm，连接完好，管口应作打磨或烧结处理</t>
  </si>
  <si>
    <t>30603007112</t>
  </si>
  <si>
    <t>Y形，Φ7mm～8mm，连接完好，管口应作打磨或烧结处理</t>
  </si>
  <si>
    <t>30603007302</t>
  </si>
  <si>
    <t>滴管</t>
  </si>
  <si>
    <t>100mm，直形，滴管尖嘴口径1mm，上端有防滑脱翻口，翻口处直径比滴管直径略多1mm～2mm</t>
  </si>
  <si>
    <t>30603007303</t>
  </si>
  <si>
    <t>150mm，直形，滴管尖嘴口径1mm，上端有防滑脱翻口，翻口处直径比滴管直径略多1mm～2mm</t>
  </si>
  <si>
    <t>30603007501</t>
  </si>
  <si>
    <t>干燥管</t>
  </si>
  <si>
    <t>145mm，单球，硼硅酸盐玻璃制，玻璃壁厚度适中，球体圆润，导气管长度≥2cm，最好有防滑脱沟槽</t>
  </si>
  <si>
    <t>30603007511</t>
  </si>
  <si>
    <t>Φ15mm×150mm，U型，硼硅酸盐玻璃制，玻璃壁厚度适中，球体圆润，导气管长度≥2cm，最好有防滑脱沟槽</t>
  </si>
  <si>
    <t>30603007901</t>
  </si>
  <si>
    <t>玻璃活塞</t>
  </si>
  <si>
    <t>直形，吻合良好，不漏气，不漏液</t>
  </si>
  <si>
    <t>30603009103</t>
  </si>
  <si>
    <t>圆水槽</t>
  </si>
  <si>
    <t>Φ210mm×110mm，水槽底部应平整，不应凸底，壁厚和底厚应均匀，口部端面应平整，边和口应圆滑</t>
  </si>
  <si>
    <t>30603009105</t>
  </si>
  <si>
    <t>Φ270mm×140mm，水槽底部应平整，不应凸底，壁厚和底厚应均匀，口部端面应平整，边和口应圆滑</t>
  </si>
  <si>
    <t>30605000104</t>
  </si>
  <si>
    <t>坩埚</t>
  </si>
  <si>
    <t>瓷制，30mL，耐热≥1200℃，内外壁光滑，外壁涂釉，配有坩埚盖</t>
  </si>
  <si>
    <t>30605000202</t>
  </si>
  <si>
    <t>坩埚钳</t>
  </si>
  <si>
    <t>200mm，钢制，中间弯曲部分内径应在2cm～3cm</t>
  </si>
  <si>
    <t>30605000301</t>
  </si>
  <si>
    <t>烧杯夹</t>
  </si>
  <si>
    <t>钢制或不锈钢制，夹持部位应有橡胶保护套，避免与玻璃烧杯直接接触</t>
  </si>
  <si>
    <t>不锈钢制，平头，长125mm，钢板厚1.2mm，前部应有防滑脱锯齿</t>
  </si>
  <si>
    <t>30605000601</t>
  </si>
  <si>
    <t>试管夹</t>
  </si>
  <si>
    <t>木制或者竹制，长度≥200mm，宽度约20mm，厚度约20mm。试管夹闭口缝≤1mm，开口距离，≥25mm。毡块粘接牢固，试管夹弹簧作防锈处理。试管夹持部位圆弧内径≤15mm</t>
  </si>
  <si>
    <t>30605000701</t>
  </si>
  <si>
    <t>止水皮管夹</t>
  </si>
  <si>
    <t>Φ3mm钢丝制成，作防锈处理，夹持角度≥60º，弹性好，不漏液</t>
  </si>
  <si>
    <t>30605000801</t>
  </si>
  <si>
    <t>螺旋皮管夹</t>
  </si>
  <si>
    <t>由支架管和带压板的螺杆等组成。外形尺寸约为33mm×20mm×8mm，旋转方便，不易变形，压板厚度≥1mm</t>
  </si>
  <si>
    <t>30605003201</t>
  </si>
  <si>
    <t>石棉网</t>
  </si>
  <si>
    <t>金属网尺寸≥125mm×125mm，0.8mm钢丝制成，石棉材料不易脱落，石棉网边缘钢丝应作简单处理</t>
  </si>
  <si>
    <t>金属网尺寸≥125mm×125mm，耐火材料为陶土，功能等同于石棉网</t>
  </si>
  <si>
    <t>30605004101</t>
  </si>
  <si>
    <t>燃烧匙</t>
  </si>
  <si>
    <t>铜勺，勺直径18mm，深10mm，铁柄，柄长约，300mm，长柄和铜勺连接稳定结实</t>
  </si>
  <si>
    <t>30605004202</t>
  </si>
  <si>
    <t>药匙</t>
  </si>
  <si>
    <t>长度≥13cm，带小勺，材质可选金属、牛角、塑料</t>
  </si>
  <si>
    <t>30605005102</t>
  </si>
  <si>
    <t>玻璃管</t>
  </si>
  <si>
    <t>Φ5mm～6mm，中性料，管口应打磨或烧结，避免划伤事故</t>
  </si>
  <si>
    <t>kg</t>
  </si>
  <si>
    <t>30605005103</t>
  </si>
  <si>
    <t>Φ7mm～8mm中性料，管口应打磨或烧结，避免划伤事故，</t>
  </si>
  <si>
    <t>30605005203</t>
  </si>
  <si>
    <t>玻璃弯管</t>
  </si>
  <si>
    <t>Φ7mm～8mm，一端长度为6cm～7cm，另一端长度约20cm，形状为锐角、直角和钝角，管口应打磨或烧结，避免划伤事故</t>
  </si>
  <si>
    <t>30605005302</t>
  </si>
  <si>
    <t>玻璃棒</t>
  </si>
  <si>
    <t>Φ5mm～6mm，粗细均匀，两端烧结使其光滑</t>
  </si>
  <si>
    <t>30605005303</t>
  </si>
  <si>
    <t>Φ7mm～8mm，粗细均匀，两端烧结使其光滑</t>
  </si>
  <si>
    <t>30605006101</t>
  </si>
  <si>
    <t>000、00、0～10号，白色，质地均匀</t>
  </si>
  <si>
    <t>30605006203</t>
  </si>
  <si>
    <t>橡胶管</t>
  </si>
  <si>
    <t>外径9mm，内径6mm，乳白色，具有耐油、耐酸碱、耐压等特性</t>
  </si>
  <si>
    <t>外径6mm，内径4mm，弹力好，拉力范围可在自身的6倍，回弹力100%</t>
  </si>
  <si>
    <t>m</t>
  </si>
  <si>
    <t>30605006305</t>
  </si>
  <si>
    <t>外径7mm，内径5mm，弹力好，拉力范围可在自身的6倍，回弹力100%</t>
  </si>
  <si>
    <t>外径9mm，内径6mm，弹力好，拉力范围可在自身的6倍，回弹力100%</t>
  </si>
  <si>
    <t>30605007101</t>
  </si>
  <si>
    <t>试管刷</t>
  </si>
  <si>
    <t>Φ12mm，手持部分顶端应为环状，顶部要有刷丝，铁丝不可外露</t>
  </si>
  <si>
    <t>30605007103</t>
  </si>
  <si>
    <t>Φ18mm，手持部分顶端应为环状，顶部要有刷丝，铁丝不可外露</t>
  </si>
  <si>
    <t>30605007108</t>
  </si>
  <si>
    <t>Φ32mm，手持部分顶端应为环状，顶部要有刷丝，铁丝不可外露</t>
  </si>
  <si>
    <t>30605007205</t>
  </si>
  <si>
    <t>烧瓶刷</t>
  </si>
  <si>
    <t>250mL烧瓶用，手持部分顶端应为环状，顶部要有刷丝，铁丝不可外露</t>
  </si>
  <si>
    <t>30605007206</t>
  </si>
  <si>
    <t>500mL烧瓶用，手持部分顶端应为环状，顶部要有刷丝，铁丝不可外露</t>
  </si>
  <si>
    <t>30605008002</t>
  </si>
  <si>
    <t>结晶皿</t>
  </si>
  <si>
    <t>80mm，平底，无色硼硅酸盐玻璃制</t>
  </si>
  <si>
    <t>30605008101</t>
  </si>
  <si>
    <t>表面皿</t>
  </si>
  <si>
    <t>60mm，无色硼硅酸盐玻璃制</t>
  </si>
  <si>
    <t>30605008104</t>
  </si>
  <si>
    <t>100mm，无色硼硅酸盐玻璃制</t>
  </si>
  <si>
    <t>30605008601</t>
  </si>
  <si>
    <t>研钵</t>
  </si>
  <si>
    <t>60mm，瓷或玻璃制，配有研杵，内部粗糙便于研磨，外部光滑</t>
  </si>
  <si>
    <t>30605008603</t>
  </si>
  <si>
    <t>100mm，瓷或玻璃制，配有研杵，内部粗糙便于研磨，外部光滑</t>
  </si>
  <si>
    <t>30605008801</t>
  </si>
  <si>
    <t>蒸发皿</t>
  </si>
  <si>
    <t>100mm，瓷制，耐受温度≥800℃</t>
  </si>
  <si>
    <t>30605008805</t>
  </si>
  <si>
    <t>120mm，瓷制，耐受温度≥800℃</t>
  </si>
  <si>
    <t>30605008901</t>
  </si>
  <si>
    <t>反应板</t>
  </si>
  <si>
    <t>白色陶瓷，6孔，表面有釉层，不会发生溶液渗透</t>
  </si>
  <si>
    <t>30605009002</t>
  </si>
  <si>
    <t>井穴板</t>
  </si>
  <si>
    <t>透明塑料，9孔，每孔0.7mL，可以重复使用</t>
  </si>
  <si>
    <t>30605009011</t>
  </si>
  <si>
    <t>透明塑料，6孔，每孔5mL，配6个双导气管的井穴塞，可以重复使用</t>
  </si>
  <si>
    <t>30605009102</t>
  </si>
  <si>
    <t>塑料多用滴管</t>
  </si>
  <si>
    <t>弹性圆筒形吸泡和一根Φ1mm×120mm的径管连接而成，容积4mL，环保材料，弹性好</t>
  </si>
  <si>
    <t>30199009001</t>
  </si>
  <si>
    <t>塑料洗瓶</t>
  </si>
  <si>
    <t>250mL或500mL，水嘴略向下倾斜，口径1mm～2mm，瓶口紧实不漏气</t>
  </si>
  <si>
    <t>30199009301</t>
  </si>
  <si>
    <t>塑料水槽</t>
  </si>
  <si>
    <t>250mm×180mm×100mm</t>
  </si>
  <si>
    <t>30605012103</t>
  </si>
  <si>
    <t>集气瓶挂扣器</t>
  </si>
  <si>
    <t>125mL，塑料制</t>
  </si>
  <si>
    <t>30605012104</t>
  </si>
  <si>
    <t>250mL，塑料制</t>
  </si>
  <si>
    <t>40206010204</t>
  </si>
  <si>
    <t>10mL，塑料制，符合医用器具卫生标准</t>
  </si>
  <si>
    <t>30199006701</t>
  </si>
  <si>
    <t>酒精喷灯</t>
  </si>
  <si>
    <t>坐式，铜制，壶体容积≥300mL，火焰高度为150mm～180mm，火焰温度为960℃±60℃</t>
  </si>
  <si>
    <t>30308000401</t>
  </si>
  <si>
    <t>储气装置</t>
  </si>
  <si>
    <t>容积≥2L</t>
  </si>
  <si>
    <t>30808000101</t>
  </si>
  <si>
    <t>初中化学实验材料</t>
  </si>
  <si>
    <t>份</t>
  </si>
  <si>
    <t>30701000111</t>
  </si>
  <si>
    <t>铝片</t>
  </si>
  <si>
    <t>100g/包</t>
  </si>
  <si>
    <t>包</t>
  </si>
  <si>
    <t>30701000131</t>
  </si>
  <si>
    <t>铝丝</t>
  </si>
  <si>
    <t>30701000151</t>
  </si>
  <si>
    <t>铝箔</t>
  </si>
  <si>
    <t>30701000412</t>
  </si>
  <si>
    <t>锌片（锌花）</t>
  </si>
  <si>
    <t>工业 100g/包</t>
  </si>
  <si>
    <t>30701000422</t>
  </si>
  <si>
    <t>锌粒</t>
  </si>
  <si>
    <t>工业 500g/瓶</t>
  </si>
  <si>
    <t>30701000501</t>
  </si>
  <si>
    <t>铁粉（还原铁粉）</t>
  </si>
  <si>
    <t>试剂 500g/瓶</t>
  </si>
  <si>
    <t>30701000531</t>
  </si>
  <si>
    <t>铁丝</t>
  </si>
  <si>
    <t>直径≤2mm 100g/包</t>
  </si>
  <si>
    <t>30701001011</t>
  </si>
  <si>
    <t>紫铜片</t>
  </si>
  <si>
    <t>30701001031</t>
  </si>
  <si>
    <t>铜丝</t>
  </si>
  <si>
    <t>30701010200</t>
  </si>
  <si>
    <t>活性炭</t>
  </si>
  <si>
    <t>500g/瓶</t>
  </si>
  <si>
    <t>30701012101</t>
  </si>
  <si>
    <t>碘</t>
  </si>
  <si>
    <t>试剂 250g/瓶</t>
  </si>
  <si>
    <t>30764001300</t>
  </si>
  <si>
    <t>红(赤)磷</t>
  </si>
  <si>
    <t>30764002802</t>
  </si>
  <si>
    <t>硫粉</t>
  </si>
  <si>
    <t>易制爆</t>
  </si>
  <si>
    <t>30764002900</t>
  </si>
  <si>
    <t>镁条</t>
  </si>
  <si>
    <t>试剂 25g/包</t>
  </si>
  <si>
    <t>30764020401</t>
  </si>
  <si>
    <t>钠</t>
  </si>
  <si>
    <t>30702003201</t>
  </si>
  <si>
    <t>二氧化锰</t>
  </si>
  <si>
    <t>30702003501</t>
  </si>
  <si>
    <t>三氧化二铁</t>
  </si>
  <si>
    <t>30702004001</t>
  </si>
  <si>
    <t>氧化铜</t>
  </si>
  <si>
    <t>30702002001</t>
  </si>
  <si>
    <t>氧化钙</t>
  </si>
  <si>
    <t>30765001601</t>
  </si>
  <si>
    <t>过氧化氢</t>
  </si>
  <si>
    <t>试剂，30%  500ml/瓶</t>
  </si>
  <si>
    <t>30704000101</t>
  </si>
  <si>
    <t>氯化钾</t>
  </si>
  <si>
    <t>30704000201</t>
  </si>
  <si>
    <t>氯化钠</t>
  </si>
  <si>
    <t>30704000202</t>
  </si>
  <si>
    <t>30704000301</t>
  </si>
  <si>
    <t>氯化钙</t>
  </si>
  <si>
    <t>30704000402</t>
  </si>
  <si>
    <t>无水氯化钙</t>
  </si>
  <si>
    <t>30704000601</t>
  </si>
  <si>
    <t>氯化镁</t>
  </si>
  <si>
    <t>30704000801</t>
  </si>
  <si>
    <t>三氯化铁</t>
  </si>
  <si>
    <t>30704002002</t>
  </si>
  <si>
    <t>氯化铵</t>
  </si>
  <si>
    <t>30766025201</t>
  </si>
  <si>
    <t>氯化钡</t>
  </si>
  <si>
    <t>30707000101</t>
  </si>
  <si>
    <t>硫酸钾</t>
  </si>
  <si>
    <t>30707001101</t>
  </si>
  <si>
    <t>硫酸铝</t>
  </si>
  <si>
    <t>30707001502</t>
  </si>
  <si>
    <t>硫酸铜(蓝矾、胆矾)</t>
  </si>
  <si>
    <t>30707001601</t>
  </si>
  <si>
    <t>无水硫酸铜</t>
  </si>
  <si>
    <t>30707002002</t>
  </si>
  <si>
    <t>硫酸铵</t>
  </si>
  <si>
    <t>30707010102</t>
  </si>
  <si>
    <t>硫酸铝钾</t>
  </si>
  <si>
    <t>30710000101</t>
  </si>
  <si>
    <t>碳酸钾</t>
  </si>
  <si>
    <t>30710000202</t>
  </si>
  <si>
    <t>碳酸钠</t>
  </si>
  <si>
    <t>30710000302</t>
  </si>
  <si>
    <t>碳酸氢钠</t>
  </si>
  <si>
    <t>30710000401</t>
  </si>
  <si>
    <t>大理石</t>
  </si>
  <si>
    <t>块状 500g/瓶</t>
  </si>
  <si>
    <t>30710000411</t>
  </si>
  <si>
    <t>碳酸钙</t>
  </si>
  <si>
    <t>粉末 500g/瓶</t>
  </si>
  <si>
    <t>30710002102</t>
  </si>
  <si>
    <t>碳酸氢铵</t>
  </si>
  <si>
    <t>30710010101</t>
  </si>
  <si>
    <t>碱式碳酸铜</t>
  </si>
  <si>
    <t>30711000101</t>
  </si>
  <si>
    <t>硝酸银</t>
  </si>
  <si>
    <t>试剂 25g/瓶</t>
  </si>
  <si>
    <t>30765008201</t>
  </si>
  <si>
    <t>氯酸钾</t>
  </si>
  <si>
    <t>30765004601</t>
  </si>
  <si>
    <t>高锰酸钾</t>
  </si>
  <si>
    <t>易制爆、易制毒</t>
  </si>
  <si>
    <t>30765005201</t>
  </si>
  <si>
    <t>硝酸钡</t>
  </si>
  <si>
    <t>30765005301</t>
  </si>
  <si>
    <t>硝酸钠</t>
  </si>
  <si>
    <t>30765005501</t>
  </si>
  <si>
    <t>硝酸钾</t>
  </si>
  <si>
    <t>30768006201</t>
  </si>
  <si>
    <t>盐酸</t>
  </si>
  <si>
    <t>试剂 500ml/瓶</t>
  </si>
  <si>
    <t>易制毒</t>
  </si>
  <si>
    <t>30768006202</t>
  </si>
  <si>
    <t>工业 500ml/瓶</t>
  </si>
  <si>
    <t>30768006901</t>
  </si>
  <si>
    <t>硝酸</t>
  </si>
  <si>
    <t>30768007201</t>
  </si>
  <si>
    <t>硫酸</t>
  </si>
  <si>
    <t>30768007202</t>
  </si>
  <si>
    <t>30768051201</t>
  </si>
  <si>
    <t>氢氧化钠</t>
  </si>
  <si>
    <t>30768051202</t>
  </si>
  <si>
    <t>30768051301</t>
  </si>
  <si>
    <t>氢氧化钾</t>
  </si>
  <si>
    <t>30715002301</t>
  </si>
  <si>
    <t>氢氧化钡</t>
  </si>
  <si>
    <t>30715000501</t>
  </si>
  <si>
    <t>氨水</t>
  </si>
  <si>
    <t>30715001101</t>
  </si>
  <si>
    <t>氢氧化钙(熟石灰)</t>
  </si>
  <si>
    <t>30715001302</t>
  </si>
  <si>
    <t>碱石灰</t>
  </si>
  <si>
    <t>30722005102</t>
  </si>
  <si>
    <t>酒精</t>
  </si>
  <si>
    <t>95%，工业500ml/瓶</t>
  </si>
  <si>
    <t>30768000301</t>
  </si>
  <si>
    <t>乙酸（醋酸）</t>
  </si>
  <si>
    <t>30733000101</t>
  </si>
  <si>
    <t>葡萄糖</t>
  </si>
  <si>
    <t>30733000201</t>
  </si>
  <si>
    <t>蔗糖</t>
  </si>
  <si>
    <t>30750000101</t>
  </si>
  <si>
    <t>石蕊</t>
  </si>
  <si>
    <t>指示剂 5g/瓶</t>
  </si>
  <si>
    <t>30750000201</t>
  </si>
  <si>
    <t>酚酞</t>
  </si>
  <si>
    <t>指示剂 25g/瓶</t>
  </si>
  <si>
    <t>30750000401</t>
  </si>
  <si>
    <t>品红</t>
  </si>
  <si>
    <t>染料 25g/瓶</t>
  </si>
  <si>
    <t>30751000101</t>
  </si>
  <si>
    <t>pH广泛试纸</t>
  </si>
  <si>
    <t>1～14</t>
  </si>
  <si>
    <t>本</t>
  </si>
  <si>
    <t>30751001000</t>
  </si>
  <si>
    <t>蓝石蕊试纸</t>
  </si>
  <si>
    <t>30751001100</t>
  </si>
  <si>
    <t>红石蕊试纸</t>
  </si>
  <si>
    <t>30751009102</t>
  </si>
  <si>
    <t>定性滤纸</t>
  </si>
  <si>
    <t>快速，9cm，100张</t>
  </si>
  <si>
    <t>30751009104</t>
  </si>
  <si>
    <t>快速，15cm，100张</t>
  </si>
  <si>
    <t>30508000101</t>
  </si>
  <si>
    <t>金属矿物、金属及合金标本</t>
  </si>
  <si>
    <t>标本盒≥180mm×150mm×50mm，每种类型不少于5种，耐用，不易损坏，便于保存，适合观察</t>
  </si>
  <si>
    <t>30308000803</t>
  </si>
  <si>
    <t>溶液导电演示器</t>
  </si>
  <si>
    <t>30308000901</t>
  </si>
  <si>
    <t>微型溶液导电实验器</t>
  </si>
  <si>
    <t>所需每种溶液≤3mL</t>
  </si>
  <si>
    <t>30308010101</t>
  </si>
  <si>
    <t>气体实验微型装置</t>
  </si>
  <si>
    <t>含单球短管、单球长管、双球管、集气管、制气管等硬质玻璃仪器，无明显外观缺陷，规格30mL，配置齐全，能组装成整套的综合性微型实验装置；试剂瓶规格12mL，不少于28个。能完成与氧气、二氧化碳、氢气、一氧化碳等气体有关的实验，包括燃烧的条件实验</t>
  </si>
  <si>
    <t>30308000101</t>
  </si>
  <si>
    <t>水电解演示器</t>
  </si>
  <si>
    <t>30408000201</t>
  </si>
  <si>
    <t>金刚石结构模型</t>
  </si>
  <si>
    <t>碳原子：Φ30mm的4孔黑色塑料球30个；化学键：Φ3mm×35mm镀镍金属杆40根</t>
  </si>
  <si>
    <t>30408000301</t>
  </si>
  <si>
    <t>石墨结构模型</t>
  </si>
  <si>
    <t>碳原子：Φ30mm的5孔黑色塑料球39个；化学键：Φ3mm×50mm镀镍金属杆45根，Φ3mm×90mm镀镍金属杆14根</t>
  </si>
  <si>
    <t>30408000401</t>
  </si>
  <si>
    <t>碳-60结构模型</t>
  </si>
  <si>
    <t>碳原子：Φ30mm的3孔黑色塑料球60个；化学键：Φ6mm×25mm的镀镍金属杆90根</t>
  </si>
  <si>
    <t>30199009401</t>
  </si>
  <si>
    <t>≥Φ34mm×28mm，应采用无色透明硼硅酸盐玻璃制造，手柄与主管应连接平滑牢固，不应偏歪；主管应加碘后密封，两端面呈球面凹形，手柄靠近主管处应密封；玻璃仪器均匀透明无气泡，耐用，不易碎，采用酒精灯加热不易变形</t>
  </si>
  <si>
    <t>30408000102</t>
  </si>
  <si>
    <t>分子结构模型</t>
  </si>
  <si>
    <t>球棍式或比例式；Φ40mm塑料球：碳原子（黑色）4个，氧原子（红色）13个，氮原子（深蓝色）2个，硫原子（黄色）2个；Φ3mm塑料球：氢原子（白色）12个，能够完成水、氢气、氧气、二氧化碳等分子模型的搭建</t>
  </si>
  <si>
    <t>30408000501</t>
  </si>
  <si>
    <t>氯化钠晶体结构模型</t>
  </si>
  <si>
    <t>球棍式，氯原子Φ30mm的6孔绿色塑料球13个；钠原子Φ30mm的6孔银灰色塑料球14个；化学键：Φ3mm×60mm的镀镍金属杆54根</t>
  </si>
  <si>
    <t>50508001601</t>
  </si>
  <si>
    <t>元素周期表</t>
  </si>
  <si>
    <t>带轴，≥150cm×110cm，字迹信息清晰，易于观看</t>
  </si>
  <si>
    <t>30508000201</t>
  </si>
  <si>
    <t>原油常见馏分标本</t>
  </si>
  <si>
    <t>不少于8种，耐用，易于储存，便于观察，密封完好，固定牢固</t>
  </si>
  <si>
    <t>30408003601</t>
  </si>
  <si>
    <t>炼铁高炉模型</t>
  </si>
  <si>
    <t>模型高度≥650mm。主要结构应用标签注明，标注应准确、清晰、牢固。各部件位置正确、连接牢固，不得因正常震动、碰触而开裂、松脱</t>
  </si>
  <si>
    <t>30508000301</t>
  </si>
  <si>
    <t>合成有机高分子材料标本</t>
  </si>
  <si>
    <t>不少于10种，材料新颖，标识清楚，固定结实，不易脱落</t>
  </si>
  <si>
    <t>30508000401</t>
  </si>
  <si>
    <t>新型无机非金属材料标本</t>
  </si>
  <si>
    <t>标本盒体积≥180mm×150mm×50mm，包括氧化铝陶瓷、氮化硅陶瓷、光导纤维等，材料新颖，标识清楚，固定结实，不易脱落。陶瓷和玻璃切割整齐，美观</t>
  </si>
  <si>
    <t>初中生物仪器配备标准</t>
  </si>
  <si>
    <t>箱内包括：烧伤药膏，医用酒精，碘伏，创可贴，胶布，绷带，卫生棉签，剪刀，镊子，止血带（长度≥30cm）等</t>
  </si>
  <si>
    <t>20603000102</t>
  </si>
  <si>
    <t>电冰箱</t>
  </si>
  <si>
    <t>≥180L</t>
  </si>
  <si>
    <t>20603040201</t>
  </si>
  <si>
    <t>电磁炉</t>
  </si>
  <si>
    <t>功率可调，额定功率≥1600W</t>
  </si>
  <si>
    <t>30199008301</t>
  </si>
  <si>
    <t>恒温水浴锅</t>
  </si>
  <si>
    <t>水浴控温范围：室温+5℃～99.9℃，水温控制±0.5℃，不锈钢内胆，数字显示</t>
  </si>
  <si>
    <t>40103000601</t>
  </si>
  <si>
    <t>榨汁机</t>
  </si>
  <si>
    <t>≥18000r/min，≥1.0L</t>
  </si>
  <si>
    <t>30199007105</t>
  </si>
  <si>
    <t>高压灭菌器</t>
  </si>
  <si>
    <t>≥30L，立式，全自动，有超高温、超高压自动保护设置</t>
  </si>
  <si>
    <t>30199007801</t>
  </si>
  <si>
    <t>恒温培养箱</t>
  </si>
  <si>
    <t>控温范围：室温+5℃～65℃，±1℃</t>
  </si>
  <si>
    <t>30801006301</t>
  </si>
  <si>
    <t>整理箱</t>
  </si>
  <si>
    <t>PP材质，储存及分发试剂用</t>
  </si>
  <si>
    <t>30199009112</t>
  </si>
  <si>
    <t>400mm×300mm×60mm</t>
  </si>
  <si>
    <t>30199009111</t>
  </si>
  <si>
    <t>300mm×200mm×40mm</t>
  </si>
  <si>
    <t>木制，配有提手，490mm×360mm×290mm</t>
  </si>
  <si>
    <t>刮刀宜用65M板制成，表面热处理，55HRC～60HRC，总长为70mm±0.5mm，宽14.5mm±0.1mm，厚1.8mm±0.5mm；刀口角度宜为60°±5°，锋刃＜0.1mm</t>
  </si>
  <si>
    <t>笔式，氖泡式，测电极长≤10mm，测量范围100V～500V，辉光应稳定不闪烁</t>
  </si>
  <si>
    <t>Φ6mm，长150mm；Φ3mm，长75mm，工作部带磁性，硬度≥48HRC；</t>
  </si>
  <si>
    <t>旋杆采用铬钒钢，旋杆长度≥100mm，应经镀铬防锈处理；手柄采用高强度PP+高强性TPR注塑成型</t>
  </si>
  <si>
    <t>30801001201</t>
  </si>
  <si>
    <t>钢手锯</t>
  </si>
  <si>
    <t>A型（单面）300mm，齿数：18（每25mm）；可调钢锯架，前后固定销与相应孔的配合间隙≤0.3mm；安装锯条后，锯条中心平面与锯架中心平面的平行度≤2mm；钢锯在达到99N拉力后经1min，不应有永久变形，拉钉不得松动脱落。钢板制锯架在达到900N张力时，侧弯不得超过1.8mm</t>
  </si>
  <si>
    <t>30801001301</t>
  </si>
  <si>
    <t>自动剥线钳，Φ0.5mm～Φ2.5mm；刃口在闭合状态，刃口间隙应≤0.3mm；刃口错位应≤0.2mm；钳口硬度应≥65HRA或30HRC</t>
  </si>
  <si>
    <t>30801001401</t>
  </si>
  <si>
    <t>160mm，抗弯强度：1120N；扭力：15N·m，15°；嘴顶缝隙：0.4mm；剪切性能：Φ16mm钢丝，580N；夹持面硬度≥44HRC，PVC全新料环保手柄，在≤18N的力作用下撑开角度≥22°</t>
  </si>
  <si>
    <t>30801002002</t>
  </si>
  <si>
    <t>活扳手</t>
  </si>
  <si>
    <t>200mm，活动扳口和扳体头部以及蜗杆的硬度≥40HRC</t>
  </si>
  <si>
    <t>30801009901</t>
  </si>
  <si>
    <t>砂轮片</t>
  </si>
  <si>
    <t>Φ20mm～Φ30mm</t>
  </si>
  <si>
    <t>片</t>
  </si>
  <si>
    <t>30201000701</t>
  </si>
  <si>
    <t>软尺</t>
  </si>
  <si>
    <t>1500mm</t>
  </si>
  <si>
    <t>30202000313</t>
  </si>
  <si>
    <t>200g，0.2g</t>
  </si>
  <si>
    <t>30202000512</t>
  </si>
  <si>
    <t>200g，0.01g</t>
  </si>
  <si>
    <t>30202000542</t>
  </si>
  <si>
    <t>500g，0.01g</t>
  </si>
  <si>
    <t>专用型，全时段分辨力0.01s；有防震、防水功能，电池更换周期≥1.5年</t>
  </si>
  <si>
    <t>30204001801</t>
  </si>
  <si>
    <t>干湿球温度计</t>
  </si>
  <si>
    <t>-25℃～50℃，分度值0.2℃；测量湿度0%～100%</t>
  </si>
  <si>
    <t>30814102001</t>
  </si>
  <si>
    <t>计数器</t>
  </si>
  <si>
    <t>手持式</t>
  </si>
  <si>
    <t>30309000102</t>
  </si>
  <si>
    <t>解剖器</t>
  </si>
  <si>
    <t>不锈钢材料，7件，包括：2把解剖剪（直剪、弯剪各1）、2个镊子（直头、弯头各1）、2个解剖刀（圆头、尖头各1）、1个解剖针</t>
  </si>
  <si>
    <t>30309000201</t>
  </si>
  <si>
    <t>解剖盘</t>
  </si>
  <si>
    <t>260mm×200mm×30mm，蜡盘</t>
  </si>
  <si>
    <t>30309000301</t>
  </si>
  <si>
    <t>骨剪</t>
  </si>
  <si>
    <t>不锈钢材料，130mm</t>
  </si>
  <si>
    <t>30309001301</t>
  </si>
  <si>
    <t>普通手术剪</t>
  </si>
  <si>
    <t>尖头，140mm</t>
  </si>
  <si>
    <t>30309001401</t>
  </si>
  <si>
    <t>眼用手术剪</t>
  </si>
  <si>
    <t>尖头，100mm</t>
  </si>
  <si>
    <t>30309001500</t>
  </si>
  <si>
    <t>手术刀柄</t>
  </si>
  <si>
    <t>刀柄外形轮廓应清晰，刀柄与手术刀片配合时，插卸应轻松</t>
  </si>
  <si>
    <t>30309001600</t>
  </si>
  <si>
    <t>手术刀片</t>
  </si>
  <si>
    <t>刀片应平整，刃口应锋利</t>
  </si>
  <si>
    <t>30309001610</t>
  </si>
  <si>
    <t>双面刀片</t>
  </si>
  <si>
    <t>43mm×22mm</t>
  </si>
  <si>
    <t>30309001703</t>
  </si>
  <si>
    <t>30309001704</t>
  </si>
  <si>
    <t>弯头，140mm</t>
  </si>
  <si>
    <t>30309001901</t>
  </si>
  <si>
    <t>眼科镊</t>
  </si>
  <si>
    <t>直，100mm</t>
  </si>
  <si>
    <t>30309010401</t>
  </si>
  <si>
    <t>解剖针</t>
  </si>
  <si>
    <t>六菱医用全钢</t>
  </si>
  <si>
    <t>30101000601</t>
  </si>
  <si>
    <t>铁质，环内径75mm，高150mm</t>
  </si>
  <si>
    <t>木质或塑料质，8孔，孔径21mm，立柱黏结牢固</t>
  </si>
  <si>
    <t>30605008401</t>
  </si>
  <si>
    <t>培养皿</t>
  </si>
  <si>
    <t>60mm，玻璃薄厚均匀、耐高温高压</t>
  </si>
  <si>
    <t>30605008403</t>
  </si>
  <si>
    <t>90mm，玻璃薄厚均匀、耐高温高压</t>
  </si>
  <si>
    <t>磨口平整，密封严实，隔板大小合适，不少于5个圆孔</t>
  </si>
  <si>
    <t>U型，Φ15mm×150mm，硼硅酸盐玻璃制，玻璃壁厚度适中，球体圆润，导气管长度≥2cm，最好有防滑脱沟槽</t>
  </si>
  <si>
    <t>Y形，Φ7mm～Φ8mm，连接完好，管口应作打磨或烧结处理</t>
  </si>
  <si>
    <t>30603009302</t>
  </si>
  <si>
    <t>玻璃钟罩</t>
  </si>
  <si>
    <t>Φ150mm×280mm，玻璃壁厚度＞3mm</t>
  </si>
  <si>
    <t>30809000200</t>
  </si>
  <si>
    <t>载玻片</t>
  </si>
  <si>
    <t>无色透明，平整</t>
  </si>
  <si>
    <t>30809000300</t>
  </si>
  <si>
    <t>盖玻片</t>
  </si>
  <si>
    <t>150mL，透明钠钙玻璃制，无明显黄绿色；灯口应平整，瓷灯头与灯口平面间隙不应超过1.5mm；玻璃灯罩应磨口；瓷灯头应为白色，完全覆盖灯口，表面无缺陷，配置与灯口孔径相适应的整齐完整的棉线灯芯</t>
  </si>
  <si>
    <t>Φ5mm～Φ6mm，中性料，管口应打磨或烧结，避免划伤事故</t>
  </si>
  <si>
    <t>Φ7mm～Φ8mm，一端长度为6cm～7cm，一端长度约20cm，形状为直角和钝角两种，管口应打磨或烧结，避免划伤事故</t>
  </si>
  <si>
    <t>30605005301</t>
  </si>
  <si>
    <t>Φ3mm～Φ4mm，粗细均匀</t>
  </si>
  <si>
    <t>木制或竹制，长度≥200mm，宽度20mm，厚度20mm；试管夹闭口缝≤1mm，开口距≥25mm；毡块黏结牢固，试管夹弹簧作防锈处理，试管夹持部位圆弧内径≤15mm</t>
  </si>
  <si>
    <t>功能等同于石棉网，尺寸≥125mm×125mm，耐火材料为陶土</t>
  </si>
  <si>
    <t>铜勺，勺Φ18mm，深10mm，铁柄，柄长300mm，长柄和铜勺连接稳定结实</t>
  </si>
  <si>
    <t>30605009501</t>
  </si>
  <si>
    <t>记数载玻片（计数板）</t>
  </si>
  <si>
    <t>计数区边长为1mm，由400个小方格组成</t>
  </si>
  <si>
    <t>30801005801</t>
  </si>
  <si>
    <t>枝剪</t>
  </si>
  <si>
    <t>高碳钢</t>
  </si>
  <si>
    <t>30801006101</t>
  </si>
  <si>
    <t>水网</t>
  </si>
  <si>
    <t>网口内径50cm，网身长145cm，网目孔径≤1mm</t>
  </si>
  <si>
    <t>30199010001</t>
  </si>
  <si>
    <t>保温桶</t>
  </si>
  <si>
    <t>1L～2L</t>
  </si>
  <si>
    <t>30809000400</t>
  </si>
  <si>
    <t>标记笔</t>
  </si>
  <si>
    <t>双头，油性墨水</t>
  </si>
  <si>
    <t>30706000101</t>
  </si>
  <si>
    <t>碘化钾</t>
  </si>
  <si>
    <t>30710000301</t>
  </si>
  <si>
    <t>氢氧化钙（熟石灰）</t>
  </si>
  <si>
    <t>30722030101</t>
  </si>
  <si>
    <t>甘油</t>
  </si>
  <si>
    <t>30722005103</t>
  </si>
  <si>
    <t>医用 500ml/瓶</t>
  </si>
  <si>
    <t>30726005101</t>
  </si>
  <si>
    <t>柠檬酸钠</t>
  </si>
  <si>
    <t>30734000101</t>
  </si>
  <si>
    <t>可溶性淀粉</t>
  </si>
  <si>
    <t>30734010101</t>
  </si>
  <si>
    <t>琼脂</t>
  </si>
  <si>
    <t>30199004008</t>
  </si>
  <si>
    <t>生物显微镜</t>
  </si>
  <si>
    <t>双目，消色差物镜：4×、10×、40×、100×；广视场目镜：WF10×；带照明光源和聚光镜，亮度连续可调；双层移动式载物台</t>
  </si>
  <si>
    <t>30199004704</t>
  </si>
  <si>
    <t>数码显微镜</t>
  </si>
  <si>
    <t>消色差物镜：4×、10×、40×；广视场目镜：WF10×；带照明光源和聚光镜，双层移动式载物台；需外接电脑等其他设备（配套相关图像处理软件），拍照≥500万像素，录像分辨率≥720p/30fps</t>
  </si>
  <si>
    <t>30199004901</t>
  </si>
  <si>
    <t>数码液晶显微镜</t>
  </si>
  <si>
    <t>消色差物镜：4×、10×、40×；广视场目镜：WF10×（选配）；带照明光源和聚光镜，双层移动式载物台；自带液晶屏（液晶屏≥9寸，分辨率≥1280×800），拍照≥500万像素，录像分辨率≥720p/30fps</t>
  </si>
  <si>
    <t>30509390301</t>
  </si>
  <si>
    <t>字母装片</t>
  </si>
  <si>
    <t>“e”或“b”，多重染色</t>
  </si>
  <si>
    <t>30199004401</t>
  </si>
  <si>
    <t>双目立体显微镜</t>
  </si>
  <si>
    <t>放大倍数至少达到40倍，可配有显示屏，方便连接电脑、数码相机等外接设备，便于图像的传输保存</t>
  </si>
  <si>
    <t>手持式，有效通光孔径≥40mm，5倍</t>
  </si>
  <si>
    <t>30509005401</t>
  </si>
  <si>
    <t>洋葱鳞片叶表皮装片</t>
  </si>
  <si>
    <t>细胞质着色均匀，细胞核明显，细胞界限清晰</t>
  </si>
  <si>
    <t>30409000101</t>
  </si>
  <si>
    <t>植物细胞模型</t>
  </si>
  <si>
    <t>以洋葱表皮细胞为参考材料，示细胞壁、细胞膜、细胞质、细胞核、核仁和液泡等结构</t>
  </si>
  <si>
    <t>30409000102</t>
  </si>
  <si>
    <t>动物细胞模型</t>
  </si>
  <si>
    <t>示细胞膜、细胞质、细胞核、核仁等结构</t>
  </si>
  <si>
    <t>30409100401</t>
  </si>
  <si>
    <t>草履虫模型</t>
  </si>
  <si>
    <t>草履虫纵剖模型，各部着色应协调，并能相互区分</t>
  </si>
  <si>
    <t>30509003501</t>
  </si>
  <si>
    <t>植物细胞有丝分裂切片</t>
  </si>
  <si>
    <t>洋葱根尖纵切，应显示处于分裂前期、中期、后期、末期的细胞，分裂各期染色体的形态特征典型，分裂中期和后期纺锤丝隐约可见，细胞核、核仁、染色体应着色明显，细胞质色淡</t>
  </si>
  <si>
    <t>30509109402</t>
  </si>
  <si>
    <t>单层扁平上皮装片</t>
  </si>
  <si>
    <t>取材于动物的肠系膜等，应能看清由边缘不规则而呈锯齿状的扁平细胞组成的单层上皮</t>
  </si>
  <si>
    <t>30509200301</t>
  </si>
  <si>
    <t>纤维结缔组织切片</t>
  </si>
  <si>
    <t>腱纵切，取材于哺乳动物或两栖动物的跟腱或尾腱，应能看清平行排列的胶原纤维束和呈不规则四边形的腱细胞</t>
  </si>
  <si>
    <t>30509200401</t>
  </si>
  <si>
    <t>疏松结缔组织装片</t>
  </si>
  <si>
    <t>取材于哺乳细胞的皮下结缔组织，应能看清纵横交错的胶原纤维和弹力纤维以及大量的成纤维细胞</t>
  </si>
  <si>
    <t>30509200501</t>
  </si>
  <si>
    <t>骨骼肌纵横切</t>
  </si>
  <si>
    <t>取材于哺乳动物的膈肌，应能看清肌外膜、肌束膜、肌纤维膜、肌纤维及其细胞核和小血管等</t>
  </si>
  <si>
    <t>30509200601</t>
  </si>
  <si>
    <t>平滑肌分离装片</t>
  </si>
  <si>
    <t>取材于两栖动物或哺乳动物消化管的基层，应能看清大部分被分离成单个的长梭形平滑肌细胞</t>
  </si>
  <si>
    <t>30509200702</t>
  </si>
  <si>
    <t>心肌切片</t>
  </si>
  <si>
    <t>取材于哺乳动物的心脏，应能看清柱状并具有分枝的肌纤维（肌细胞）</t>
  </si>
  <si>
    <t>30509200802</t>
  </si>
  <si>
    <t>运动神经元装片</t>
  </si>
  <si>
    <t>应能看清运动神经元的细胞体和突起、细胞核以及少量的神经纤维</t>
  </si>
  <si>
    <t>30509005301</t>
  </si>
  <si>
    <t>玉米种子纵切</t>
  </si>
  <si>
    <t>应显示子叶、胚芽、胚芽鞘、胚轴、胚根和胚根鞘</t>
  </si>
  <si>
    <t>30409000201</t>
  </si>
  <si>
    <t>根纵剖模型</t>
  </si>
  <si>
    <t>应以单子叶植物玉米的根尖为参考材料，示根尖的解剖结构，根尖中部做不同方向的纵剖面，突出维管柱，示根冠、分生区、伸长区、成熟区和原形成层等</t>
  </si>
  <si>
    <t>30509002501</t>
  </si>
  <si>
    <t>植物根尖纵切</t>
  </si>
  <si>
    <t>应取材于玉米根，取材部位为根冠至根毛区，应明显显示根冠、分生区、伸长区、根毛区和原形成层等</t>
  </si>
  <si>
    <t>30509002701</t>
  </si>
  <si>
    <t>顶芽纵切</t>
  </si>
  <si>
    <t>应取材于黑藻顶芽，应能看清生长锥、叶原基、幼叶、腋芽原基和芽轴，生长锥及幼叶处细胞不应有明显的“质壁分离”现象</t>
  </si>
  <si>
    <t>30409000701</t>
  </si>
  <si>
    <t>桃花模型</t>
  </si>
  <si>
    <t>放大的盛开状态的桃花模型，花冠的直径330mm±15mm，示花柄、花托、花萼、花冠、雄蕊和雌蕊，花瓣、雌蕊可拆装，子房做纵剖</t>
  </si>
  <si>
    <t>30409000401</t>
  </si>
  <si>
    <t>单子叶植物茎模型</t>
  </si>
  <si>
    <t>应明显显示表皮、机械组织、薄壁细胞、维管束、维管束鞘、环纹导管、螺纹导管、孔纹导管、筛管和伴胞、气道，各结构应位置准确，修饰自然、正确</t>
  </si>
  <si>
    <t>30409000501</t>
  </si>
  <si>
    <t>双子叶草本植物茎模型</t>
  </si>
  <si>
    <t>应以向日葵茎为参考材料，示双子叶草本植物茎纵、横切面的结构，应示角质层、表皮、厚角组织、薄壁组织、维管束、髓、髓射线、环纹导管、螺纹导管、孔纹导管、筛管和伴胞、形成层各部位</t>
  </si>
  <si>
    <t>30409000301</t>
  </si>
  <si>
    <t>导管、筛管结构模型</t>
  </si>
  <si>
    <t>显微结构的立体放大模型，包括环纹导管、螺纹导管、网纹导管、孔纹导管及筛管，形态结构应正确、自然</t>
  </si>
  <si>
    <t>30509003101</t>
  </si>
  <si>
    <t>木本双子叶植物茎横切</t>
  </si>
  <si>
    <t>取材于三年生椴木枝，应能看清表皮、木栓层、厚角组织、皮层、韧皮部、形成层、木质部、髓部和髓射线</t>
  </si>
  <si>
    <t>30509002801</t>
  </si>
  <si>
    <t>南瓜茎纵切</t>
  </si>
  <si>
    <t>应能看清皮层、机械组织、薄壁组织、双韧维管束和髓腔，在双韧维管束的纵断面上应能看清网纹导管或环纹导管或螺纹导管中的两种和筛管、筛板等结构</t>
  </si>
  <si>
    <t>30409000601</t>
  </si>
  <si>
    <t>叶构造模型</t>
  </si>
  <si>
    <t>以蚕豆叶为参考材料，示双子叶植物叶的构造，示上表皮、下表皮、栅栏组织、海绵组织、主脉、侧脉、木质部、韧皮部、形成层、气孔等部位</t>
  </si>
  <si>
    <t>30509005001</t>
  </si>
  <si>
    <t>迎春叶横切</t>
  </si>
  <si>
    <t>应显示叶片横断面的上下表皮、栅栏组织、海绵组织及叶脉等</t>
  </si>
  <si>
    <t>30409204101</t>
  </si>
  <si>
    <t>人体半身模型</t>
  </si>
  <si>
    <t>自然大，橡胶制，示消化系统、呼吸系统、泌尿系统</t>
  </si>
  <si>
    <t>30509201402</t>
  </si>
  <si>
    <t>小肠切片</t>
  </si>
  <si>
    <t>应能看清粘膜，包括绒毛、粘膜肌层和肠腺，粘膜下层、肌层和浆膜等</t>
  </si>
  <si>
    <t>30409200601</t>
  </si>
  <si>
    <t>喉解剖模型</t>
  </si>
  <si>
    <t>应正确显示喉软骨、喉肌、喉腔、喉口等结构特征</t>
  </si>
  <si>
    <t>30409200701</t>
  </si>
  <si>
    <t>肺泡模型</t>
  </si>
  <si>
    <t>应正确显示细支气管、呼吸性细支气管、肺泡管、肺泡囊、肺泡、肺泡隔、肺动脉、肺静脉、肺泡毛细血管网、支气管动脉、支气管静脉、平滑肌、弹性纤维等结构特征</t>
  </si>
  <si>
    <t>30409203101</t>
  </si>
  <si>
    <t>膈肌运动模拟器</t>
  </si>
  <si>
    <t>高度250mm±15mm，宽度或直径220mm±15mm，膈的直径（或长径）≥170mm；应模拟显示胸腔、膈、气管、支气管、肺（或肺泡）等结构</t>
  </si>
  <si>
    <t>30509202401</t>
  </si>
  <si>
    <t>人血涂片</t>
  </si>
  <si>
    <t>染色均匀，能看清红血细胞和白血细胞，细胞不重叠、无变形和自溶现象</t>
  </si>
  <si>
    <t>30509201301</t>
  </si>
  <si>
    <t>动静脉血管横切</t>
  </si>
  <si>
    <t>取材于哺乳动物的腹主动脉和下腔静脉，内皮应90%以上完整</t>
  </si>
  <si>
    <t>30409200501</t>
  </si>
  <si>
    <t>心脏解剖模型</t>
  </si>
  <si>
    <t>三倍自然大，示上腔静脉、下腔静脉、主动脉、肺动脉、动脉韧带、左冠状动脉、右冠状动脉、冠状窦，左心房、右心房、左心室、右心室、二尖瓣、三尖瓣、主动脉瓣、肺动脉瓣、卵圆窝、冠状窦口</t>
  </si>
  <si>
    <t>30409200502</t>
  </si>
  <si>
    <t>自然大，示上腔静脉、下腔静脉、主动脉、肺动脉、左心房、右心房、左心室、右心室</t>
  </si>
  <si>
    <t>40201000201</t>
  </si>
  <si>
    <t>血压计</t>
  </si>
  <si>
    <t>汞柱式，带听诊器</t>
  </si>
  <si>
    <t>40201000211</t>
  </si>
  <si>
    <t>电子血压计</t>
  </si>
  <si>
    <t>数字式液晶显示，量程0mmHg～299mmHg，分辨力3mmHg</t>
  </si>
  <si>
    <t>30409201401</t>
  </si>
  <si>
    <t>男性泌尿生殖系统模型</t>
  </si>
  <si>
    <t>自然大，结构清晰，位置精准，比例适宜</t>
  </si>
  <si>
    <t>30409201501</t>
  </si>
  <si>
    <t>女性泌尿生殖系统模型</t>
  </si>
  <si>
    <t>30409201801</t>
  </si>
  <si>
    <t>肾单位、肾小体模型</t>
  </si>
  <si>
    <t>肾单位模型≥400mm×240mm，示肾小体、肾小管和集合管等；肾小体模型直径≥100mm，半剖，示肾小球、肾小囊、入球小动脉和出球小动脉等</t>
  </si>
  <si>
    <t>30409200301</t>
  </si>
  <si>
    <t>眼球解剖模型</t>
  </si>
  <si>
    <t>6倍自然大，应采用硬质热塑性塑料制作，角膜、虹膜应完整显示，两者和眼球内的晶状体、玻璃体分别可拆下，各部的肌肉、膜壁、血管和神经等的形态结构、位置、比例、颜色均应正确自然</t>
  </si>
  <si>
    <t>30409200401</t>
  </si>
  <si>
    <t>眼球仪</t>
  </si>
  <si>
    <t>由放大的成人眼球模型、晶状体曲度调节器、光源、矫正镜盘、视网膜成像显示屏及手持式显示屏等组成</t>
  </si>
  <si>
    <t>30409201202</t>
  </si>
  <si>
    <t>耳解剖模型</t>
  </si>
  <si>
    <t>6倍自然大，应完整显示外耳道、鼓膜、听小骨、鼓室、咽鼓管、鼓膜张肌、乳突窦、前庭、骨半规管、耳蜗、前庭窗、蜗窗、前庭蜗神经等结构</t>
  </si>
  <si>
    <t>30409200801</t>
  </si>
  <si>
    <t>脑解剖模型</t>
  </si>
  <si>
    <t>自然大，大脑做正中矢状切面，左侧脑半球经外侧沟向枕部再做水平切面，并保留完整的脑干形态，应示大脑、小脑、延髓、脑桥、上下丘、胼胝体、透明隔、嗅球、视神经、动眼神经等部位</t>
  </si>
  <si>
    <t>30509200902</t>
  </si>
  <si>
    <t>脊髓横切</t>
  </si>
  <si>
    <t>应能看清被膜、灰质和白质</t>
  </si>
  <si>
    <t>30801010101</t>
  </si>
  <si>
    <t>橡皮锤</t>
  </si>
  <si>
    <t>膝跳反射用</t>
  </si>
  <si>
    <t>30409200201</t>
  </si>
  <si>
    <t>人体骨骼模型</t>
  </si>
  <si>
    <t>850mm，各部分骨的形态特征，应正确清晰，富有真实感，骨缝应清楚，骨性鼻腔，眶及所有孔，管、沟、裂显示应正确自然</t>
  </si>
  <si>
    <t>30409202301</t>
  </si>
  <si>
    <t>人体肌肉模型</t>
  </si>
  <si>
    <t>850mm全身，示浅层肌及部分深层肌</t>
  </si>
  <si>
    <t>30509203101</t>
  </si>
  <si>
    <t>正常人染色体装片</t>
  </si>
  <si>
    <t>多重染色</t>
  </si>
  <si>
    <t>30509105012</t>
  </si>
  <si>
    <t>节肢动物标本</t>
  </si>
  <si>
    <t>常见六种以上，干制或包埋</t>
  </si>
  <si>
    <t>30509105112</t>
  </si>
  <si>
    <t>昆虫标本</t>
  </si>
  <si>
    <t>30409310201</t>
  </si>
  <si>
    <t>细菌模型</t>
  </si>
  <si>
    <t>示细菌的横截面，鞭毛、包涵体、质粒和染色体的典型构造</t>
  </si>
  <si>
    <t>30509300201</t>
  </si>
  <si>
    <t>细菌三型涂片</t>
  </si>
  <si>
    <t>示球菌、杆菌、螺旋菌三种形态</t>
  </si>
  <si>
    <t>30509300301</t>
  </si>
  <si>
    <t>酵母菌装片</t>
  </si>
  <si>
    <t>应能看清细胞壁、细胞核、细胞质、液泡和细胞膜等结构，可见芽体</t>
  </si>
  <si>
    <t>30509300101</t>
  </si>
  <si>
    <t>青霉装片</t>
  </si>
  <si>
    <t>应能看清分生孢子梗和顶端的扫帚枝，菌丝、孢子梗、孢子应无收缩</t>
  </si>
  <si>
    <t>30509300401</t>
  </si>
  <si>
    <t>曲霉装片</t>
  </si>
  <si>
    <t>应能看清营养菌丝及其上的分生孢子梗、顶囊和顶端的分生孢子</t>
  </si>
  <si>
    <t>.</t>
  </si>
  <si>
    <t>实验室硬件设备清单</t>
  </si>
  <si>
    <t>设备名称</t>
  </si>
  <si>
    <t>主要技术参数</t>
  </si>
  <si>
    <t>备 注</t>
  </si>
  <si>
    <t>三联水嘴（包含拆卸、安装及辅助配件）</t>
  </si>
  <si>
    <t>1，金属材质。2，涂层：高亮度环氧树脂涂层，耐腐蚀、耐热，防紫外线辐射。3，陶瓷阀芯：使用寿命开关50万次，静态最大耐压35巴。4，可拆卸水嘴，可加接防溅起泡器。5，开关按钮：高密度PP,符合人体工学设计，轻便快捷。6，可拆卸铜质水嘴。7,开关旋钮：高密度PP，人体工学设计，手感舒适。</t>
  </si>
  <si>
    <t>副</t>
  </si>
  <si>
    <t>水槽（包含拆卸、安装及辅助配件）</t>
  </si>
  <si>
    <t>采用实验室专用高密度PP一体化成型水槽，易清洁，耐腐蚀，且利于台面残水自然回流，美观实用；具耐酸碱、耐有机溶剂、耐紫外线等特点。</t>
  </si>
  <si>
    <t>学生凳</t>
  </si>
  <si>
    <t>1、凳面：材质采用环保型ABS改性塑料一次性注塑成型；尺寸30cm×3cm；表面细纹咬花，防滑不发光；
2、脚钢架：椭圆形无缝钢管；尺寸16×36×1.8mm ；全圆满焊接完成，结构牢固，经高温粉体烤漆处理，长时间使用也不会产生表面烤漆剥落现象；
3、脚垫：材质采用PP加耐磨纤维质塑料，实心倒勾式一体射出成型； 
4、凳面可通过旋转螺杆来升降凳子高度,可调高度5cm；凳面与凳脚用钢托连接，钢托不小于16*16cm。</t>
  </si>
  <si>
    <t>玻璃窗</t>
  </si>
  <si>
    <t>5mm白玻璃</t>
  </si>
  <si>
    <t>洗手台（含安装）</t>
  </si>
  <si>
    <t>不锈钢一体台盆，长度800㎜-1000㎜</t>
  </si>
  <si>
    <t>吊扇（含电路安装）</t>
  </si>
  <si>
    <t>48寸大吊扇</t>
  </si>
  <si>
    <t>灯管</t>
  </si>
  <si>
    <t>布置220V线路,pvc线槽，1000mm灯管</t>
  </si>
  <si>
    <t>条</t>
  </si>
  <si>
    <t>电线</t>
  </si>
  <si>
    <t>1.5平方电线线路加pvc线槽安装</t>
  </si>
  <si>
    <t>项</t>
  </si>
  <si>
    <t>门牛+挂锁</t>
  </si>
  <si>
    <t>不锈钢材质，铜挂锁</t>
  </si>
  <si>
    <t>壹拾伍万叁仟零贰拾伍元整</t>
  </si>
  <si>
    <t>1、采用≥800万像素摄像头；采用 USB五伏电源直接供电，无需额外配置电源适配器，环保无辐射；箱内USB连线采用隐藏式设计，箱内无可见连线且USB口下出，有效防止积尘，且方便布线和返修。
2、A4大小拍摄幅面，1080P动态视频预览达到30帧/秒；托板及挂墙部分采用金属加强，托板可承重3kg，整机壁挂式安装。
3、支持展台成像画面实时批注，预设多种笔划粗细及颜色供选择，且支持对展台成像画面联同批注内容进行同步缩放、移动。
4、展示托板正上方具备LED补光灯，保证展示区域的亮度及展示效果，补光灯开关采用触摸按键设计，同时可通过交互智能平板中的软件直接控制开关；带自动对焦摄像头。
5、具有故障自动检测功能：在调用展台却无法出现镜头采集画面信号时，可自动出现检测链接，并给出导致性原因（如硬件连接、摄像头占用、配套软件版本等问题）。</t>
    <phoneticPr fontId="17" type="noConversion"/>
  </si>
  <si>
    <t>一、整机教学系统功能与内置电脑模块设计
（一）整机教学系统功能
1、整机设备开机启动后，自动进入教学桌面，支持账号登录、退出，自动获取个人云端教学课件列表、并可进入全部课件列表。（投标时须提供国家认可的第三方检测机构出具的关于该功能检测报告复印件）
2、整机设备支持多种身份识别方式，支持通过账号登录、手机扫码登录、人脸识别登录、声纹识别登录、近场发现登录，并支持账号安全登录检测。（投标时须提供国家认可的第三方检测机构出具的关于该功能检测报告复印件）
3、整机设备支持统一互通的用户身份认证服务，账号登录后，打开教学白板软件教学应用工具时无需再次输入账号密码重复登录。（投标时须提供国家认可的第三方检测机构出具的关于该功能检测报告复印件）
★4、整机设备教学桌面支持教学白板软件和文件管理软件；教学桌面首页支持自定义桌面应用，支持展示 8 个应用入口，并提供进入本机所有应用的入口。（投标时须提供国家认可的第三方检测机构出具的关于该功能检测报告复印件）
★5、整机设备可将应用编辑到教学桌面首页，编辑方式支持从教学桌面首页进入编辑，支持在全部应用列表中进入编辑 2 种方式。教学桌面首页应用支持无需进入应用编辑页面，在首页指定应用上长按进行移除。（投标时须提供国家认可的第三方检测机构出具的关于该功能检测报告复印件）
★6、整机设备教学桌面支持查看设备盘符，支持本地磁盘和外接 U 盘、移动硬盘，点击即可打开该磁盘查看磁盘文件。教学桌面支持显示存储空间状态，当存储空间即将满载时候进行红色标记明显提示。（投标时须提供国家认可的第三方检测机构出具的关于该功能检测报告复印件）
7、整机设备教学桌面支持推荐应用，推荐应用支持移除。（投标时须提供国家认可的第三方检测机构出具的关于该功能检测报告复印件）
8、整机设备教学桌面支持进行应用卸载。（投标时须提供国家认可的第三方检测机构出具的关于该功能检测报告复印件）
★9、整机设备教学桌面的教师登录账号后，可自动获取并在桌面显示最近使用的教学课件，点击课件可直接进入授课模式；并支持查看所有个人教学课件资源。（投标时须提供国家认可的第三方检测机构出具的关于该功能检测报告复印件）
10、整机设备教学桌面支持进行壁纸编辑，内置 10 张以上壁纸，支持自定义壁纸。（投标时须提供国家认可的第三方检测机构出具的关于该功能检测报告复印件）
★11、整机设备教学桌面支持 U 盘、移动硬盘外接存储设备直接在桌面显示，无需打开文件浏览器即可查看文件列表，并且支持文件打开。支持查看全部文件列表以及按照文档、图片、音视频分类方式查看文件列表。（投标时须提供国家认可的第三方检测机构出具的关于该功能检测报告复印件）
12、整机设备教学桌面 U 盘文件查看窗口支持使用文件浏览器打开 U 盘。（投标时须提供国家认可的第三方检测机构出具的关于该功能检测报告复印件）
13、整机设备教学桌面支持进行通道切换，当设备有其他输入源时，可在桌面点击信号源进行输入源切换。（投标时须提供国家认可的第三方检测机构出具的关于该功能检测报告复印件）
14、整机设备教学桌面支持进行锁屏操作。（投标时须提供国家认可的第三方检测机构出具的关于该功能检测报告复印件）
15、整机设备教学桌面支持进行重启、关机操作。（投标时须提供国家认可的第三方检测机构出具的关于该功能检测报告复印件）
（二）内置电脑模块设计
★1、处理器要求：Intel 酷睿系列 i5 12 代 CPU 或更优配置；
2、内存：8G 内存或更优配置；
3、硬盘：256GB SSD 或更优配置；
4、采用按压式卡扣，无需工具即可快速拆卸电脑模块。
5、PC 模块可抽拉式插入整机，可实现无单独接线的拔插。
6、具有独立非外拓展的视频输出接口：≥1 路 HDMI。
7、具有独立非外拓展的电脑 USB 接口：至少具备 3 个 USB3.0 接口。
8、具有标准 PC 防盗锁孔，确保电脑模块安全防盗。
9、和整机的连接采用万兆级接口，传输速率≥10Gbps。
10、和整机的连接接口针脚数≤40pin。
二、整机整体设计
★1、整体外观尺寸：宽≥4200mm，高≥1200mm，厚≤113mm。（投标时须提供国家认可的第三方检测机构出具的关于该功能检测报告复印件）
2、整机采用全金属外壳，三拼接平面一体化设计。无推拉式结构，外部无任何可见内部功能模块连接线。主副屏过渡平滑，中间无单独边框阻隔。（投标时须提供国家认可的第三方检测机构出具的关于该功能检测报告复印件）
3、整机屏幕边缘采用金属圆角包边防护，整机背板采用金属材质，有效屏蔽内部电路器件辐射；防潮耐盐雾蚀锈，适应多种教学环境。（投标时须提供国家认可的第三方检测机构出具的关于该功能检测报告复印件）
4、主屏支持普通粉笔直接书写。（投标时须提供国家认可的第三方检测机构出具的关于该功能检测报告复印件）
5、整机两侧副屏可支持以下媒介（普通粉笔、液体粉笔、成膜笔）进行板书书写。（投标时须提供国家认可的第三方检测机构出具的关于该功能检测报告复印件）
6、整机设备副屏支持磁吸附功能，可以满足带有磁吸的板擦教具进行吸附在副屏上。（投标时须提供国家认可的第三方检测机构出具的关于该功能检测报告复印件）
7、整机屏幕采用 86 英寸液晶显示器。
8、整机采用超高清 LED 液晶显示屏，显示比例 16:9，分辨率 3840×2160。
★9、侧置输入接口具备≥ 2 路 HDMI、≥1 路 RS232（RJ45 形态）、≥1 路 USB 接口。（投标时须提供国家认可的第三方检测机构出具的关于该功能检测报告复印件）
10、侧置输出接口具备 ≥1 路音频输出、≥1 路触控 USB 输出。前置输入接口具备≥ 3 路 USB 接口（包含 ≥1 路 Type-C、≥2 路 USB）。（投标时须提供国家认可的第三方检测机构出具的关于该功能检测报告复印件）
★11、整机嵌入式系统版本≥Android 15，主频≥1.6GHz，内存≥2GB，存储空间≥32GB；（投标时须提供国家认可的第三方检测机构出具的关于该功能检测报告复印件）
12、钢化玻璃表面硬度≥9H，透光率不低于 91%，雾度≤8%；采用全物理钢化玻璃，碎片状态、抗冲击性、霰弹袋冲击性能、耐热冲击性能均通过国家强制玻璃标准，表面应力≥100Mpa。（投标时须提供国家认可的第三方检测机构出具的关于该功能检测报告复印件）
★13、整机采用电容触控技术，Windows系统和Android系统均支持≥50点触控及书写划线。（投标时须提供国家认可的第三方检测机构出具的关于该功能检测报告复印件）
★14、整机电磁干扰 ITE 达到国标 GB/T 9254.1-2021 Class B 等级要求，满足教学环境多电子设备共用，无需采取任何电磁辐射防护措施，不接受 GB/T 9254.1-2021 ITE Class A 等级产品。
三、音视频教学功能
★1、整机设备内置2.2声道扬声器，前朝向发声，12W高音扬声器2个，上朝向30W中低音扬声器2个，最大功率≥84W。（投标时须提供国家认可的第三方检测机构出具的关于该功能检测报告复印件）
2、整机可选择高级音效设置，支持在左右声道平衡显示范围中进行更改；中低频段显示调节范围 125Hz～1KHz，高频段显示调节范围 2KHz～16KHz，分贝显示 - 12dB～12dB 调节范围。（投标时须提供国家认可的第三方检测机构出具的关于该功能检测报告复印件）
★3、整机内置非独立外拓展的 4 阵列麦克风，可用于对教室环境音频进行采集，麦克风拾音距离≥12 米。（投标时须提供国家认可的第三方检测机构出具的关于该功能检测报告复印件）
4、整机内置扬声器采用缝隙发声技术，喇叭采用槽式开口设计。（投标时须提供国家认可的第三方检测机构出具的关于该功能检测报告复印件）
5、整机扬声器在 100% 音量下，可做到 1 米处声压级≥92dB，10 米处声压级≥82dB。（投标时须提供国家认可的第三方检测机构出具的关于该功能检测报告复印件）
6、内置摄像头、麦克风无需外接线材连接，无任何可见外接线材及模块化拼接痕迹，未占用整机设备端口。（投标时须提供国家认可的第三方检测机构出具的关于该功能检测报告复印件）
★7、支持标准、听力、观影和 AI 空间感知音效模式，AI 空间感知音效模式可通过内置麦克风采集教室物理环境声音，自动生成符合当前教室物理环境的频段、音量、音效；整机听力模式下具备 AI 人声语言增强功能，支持三挡强弱调节，扩声系统语言传输指数（STIPA）≥0.75；整机影院模式下具备 AI 环绕声功能，支持三挡强弱调节。（投标时须提供国家认可的第三方检测机构出具的关于该功能检测报告复印件）
★8、整机色域覆盖率（NTSC）≥72%。（投标时须提供国家认可的第三方检测机构出具的关于该功能检测报告复印件）
9、整机背光系统支持 DC 调光方式，多级亮度调节，支持白颜色背景下最暗亮度≤100nit，用于提升显示对比度。（投标时须提供国家认可的第三方检测机构出具的关于该功能检测报告复印件）
10、灰阶等级≥256 级。（投标时须提供国家认可的第三方检测机构出具的关于该功能检测报告复印件）
11、整机屏幕蓝光占比（有害蓝光 415～455nm 能量综合）/（整体蓝光 400～500 能量综合）＜50%。（投标时须提供国家认可的第三方检测机构出具的关于该功能检测报告复印件）
12、支持标准、多媒体和节能三种图像模式调节。（投标时须提供国家认可的第三方检测机构出具的关于该功能检测报告复印件）
13、支持自定义图像设置，可对对比度、屏幕色温、图像亮度、亮度范围、色彩空间调节设置。（投标时须提供国家认可的第三方检测机构出具的关于该功能检测报告复印件）
14、整机系统支持手势上滑调出人工智能画质调节模式（AI-PQ），开启 AIPQ 功能后，播放视频即可根据屏幕内容自动调节画质参数，当屏幕出现人物、建筑、夜景等元素时，自动调整对比度、饱和度、锐利度、色调色相值、高光 / 阴影。（投标时须提供国家认可的第三方检测机构出具的关于该功能检测报告复印件）
15、整机视网膜蓝光危害（蓝光加权辐射亮度 LB）满足 IEC TR 62778:2014 蓝光危害 RG0 级别。（投标时须提供国家认可的第三方检测机构出具的关于该功能检测报告复印件）
★16、整机全通道支持纸质护眼模式，可实现画面纹理的实时调整；支持纸质纹理：牛皮纸、素描纸、宣纸、水彩纸、水纹纸；支持透明度调节；支持色温调节。（投标时须提供国家认可的第三方检测机构出具的关于该功能检测报告复印件）
17、纸质护眼模式下，显示画面各像素点灰度不规则，减少背景干扰。（投标时须提供国家认可的第三方检测机构出具的关于该功能检测报告复印件）
四、按键与无线功能要求
1、三合一电源按键，同一电源物理按键完成 Android 系统和 Windows 系统的开机、节能熄屏、关机操作；关机状态下按按键开机；开机状态下按按键实现节能熄屏 / 唤醒，长按按键实现关机。
2、整机具备前置物理按键数量≧6，可实现开关机、音量＋－、护眼、录屏、设置功能。（投标时须提供国家认可的第三方检测机构出具的关于该功能检测报告复印件）
3、支持经典护眼模式，可通过前置面板物理功能按键一键启用经典护眼模式。（投标时须提供国家认可的第三方检测机构出具的关于该功能检测报告复印件）
4、设备支持通过前置面板物理按键一键启动录屏功能，可将屏幕中显示的课件、音频内容与人声同时录制。（投标时须提供国家认可的第三方检测机构出具的关于该功能检测报告复印件）
★5、整机前置按键支持自定义设置，可通过自定义设置实现前置面板功能按键一键启用任一全局小工具（批注、截屏、计时、降半屏、放大镜、倒数日、日历）、快捷开关（节能模式、纸质护眼模式、经典护眼模式、自动亮度模式）。（投标时须提供国家认可的第三方检测机构出具的关于该功能检测报告复印件）
6、整机无需外接无线网卡，在 Windows 系统下可实现 Wi-Fi 无线上网连接、AP 无线热点发射和 BT 蓝牙连接功能。（投标时须提供国家认可的第三方检测机构出具的关于该功能检测报告复印件）
7、Wi-Fi 和 AP 热点工作距离≥12m。（投标时须提供国家认可的第三方检测机构出具的关于该功能检测报告复印件）
8、整机支持蓝牙 Bluetooth 5.4 标准，固件版本号 HCI13.0/LMP13.0。（投标时须提供国家认可的第三方检测机构出具的关于该功能检测报告复印件）
9、整机 PC 端支持主动发现蓝牙外设从而连接（无需整机进入发现模式），支持连接外部蓝牙音箱播放音频。（投标时须提供国家认可的第三方检测机构出具的关于该功能检测报告复印件）
★10、整机支持发出频率为 18kHz-22kHz 超声波信号，智能手机和笔记本电脑接收超声波信号后可以自动识别附近投屏设备，点击对应设备即可完成投屏操作。（投标时须提供国家认可的第三方检测机构出具的关于该功能检测报告复印件）
★11、整机内置传屏接收模块，整机不需要连接任何附加设备，可实现外部电脑、手机设备的音视频信号实时传输到整机上；当使用外部电脑传屏时，支持触摸回传，在屏幕上部显示传屏工具栏，可以进行触摸回传控制、勿扰模式、暂停投屏功能；开启勿扰模式时，不允许其他人再进行传屏；投屏时可以选择过滤特定应用窗口，如邮件应用窗口。（投标时须提供国家认可的第三方检测机构出具的关于该功能检测报告复印件）
12、整机配套教学应用APP可通过wifi直连技术，近场发现附近教学大屏设备，无需扫码、账号密码输入步骤，即可直接连接并登录教学大屏设备，基于统一身份认证机制可实现其他教学软件免登录操作。（投标时须提供国家认可的第三方检测机构出具的关于该功能检测报告复印件）
13、整机内置双 WiFi6 无线网卡（不接受外接），在 Android 和 Windows 系统下，可实现 Wi-Fi 无线上网连接、AP 无线热点发射。（投标时须提供国家认可的第三方检测机构出具的关于该功能检测报告复印件）
14、整机内置双 WiFi6 无线网卡（不接受外接），在 Android 下支持无线设备同时连接数量≥32 个，在 Windows 系统下支持无线设备同时连接≥8 个。（投标时须提供国家认可的第三方检测机构出具的关于该功能检测报告复印件）
15、Wi-Fi 及 AP 热点支持频段 2.4GHz/5GHz。（投标时须提供国家认可的第三方检测机构出具的关于该功能检测报告复印件）
★16、Wi-Fi 制式支持 IEEE 802.11 a/b/g/n/ac/ax；支持版本 Wi-Fi6；整机 PC 通道及安卓通道各具备一颗 WiFi6 无线芯片，PC 和安卓通道均可通过大屏发送 WiFi6 热点以及连接 WiFi6 的路由器。（投标时须提供国家认可的第三方检测机构出具的关于该功能检测报告复印件）
17、整机内置摄像头（非外扩），PC 通道下支持通过视频展台软件调用摄像头进行二维码扫码识别。
18、具备摄像头工作指示灯，摄像头运行时，有指示灯提示。（投标时须提供国家认可的第三方检测机构出具的关于该功能检测报告复印件）
19、整机上边框内置非独立摄像头，采用一体化集成设计，⽀持输出4:3、16:9⽐例的图⽚和视频，支持拍摄≥1600 万像素数的照片和视频，支持输出 4k 分辨率的视频。（投标时须提供国家认可的第三方检测机构出具的关于该功能检测报告复印件）
20、整机摄像头对角线视场角≥120 度。（投标时须提供国家认可的第三方检测机构出具的关于该功能检测报告复印件）
21、整机内置非独立的高清摄像头，可用于远程巡课。（投标时须提供国家认可的第三方检测机构出具的关于该功能检测报告复印件）
★22、整机摄像头支持人脸识别、清点人数、随机抽人；识别所有学生，显示标记，然后随机抽选，同时显示标记不少于 60 人；整机具备班级视力检测功能，学生站在距离屏幕前 5m 处，可通过手势识别方式来标识方向进行视力测试，测试完成后可直接生成视力检测结果，并建立学生视力档案。（投标时须提供国家认可的第三方检测机构出具的关于该功能检测报告复印件）
★23、整机具备班级视力检测功能，学生站在距离屏幕前 5m 处，可通过手势识别方式来标识方向进行视力测试，测试完成后可直接生成视力检测结果，并建立学生视力档案。（投标时须提供国家认可的第三方检测机构出具的关于该功能检测报告复印件）
24、整机支持通过人脸识别进行账号登录。
25、整机摄像头支持环境色温判断，根据环境调节合适的显示图像效果。
26、整机摄像头、麦克风采用一体化模块设计，无需拆卸整机后壳，即可针对整机摄像头、麦克风单独拆卸维护。
五、侧边栏快捷功能
★1、整机内置全通道侧边栏快捷菜单，小工具、应用软件、快捷设置、亮度 / 音量调节、教室物联入口；可实时查看物联设备的连接情况，点击设备图标即可调出中控菜单进行管控。（投标时须提供国家认可的第三方检测机构出具的关于该功能检测报告复印件）
2、整机全通道侧边栏支持展示学校名称、设备班级、场地信息。（投标时须提供国家认可的第三方检测机构出具的关于该功能检测报告复印件）
3、整机全通道侧边栏快捷菜单包含如下小工具：批注、降半屏、截屏、放大镜、倒计时、日历、聚光灯、秒表、冻屏、倒数日、答题、节拍器。（投标时须提供国家认可的第三方检测机构出具的关于该功能检测报告复印件）
4、整机全通道侧边栏快捷菜单小工具支持自定义，支持设置对应小工具的显示 / 隐藏；支持通过拖拽进行顺序自定义；可自定义侧边栏物联模块、进程管理、桌面文件模块的显示和隐藏。（投标时须提供国家认可的第三方检测机构出具的关于该功能检测报告复印件）
★5、整机全通道侧边栏支持使用批注小工具进行批注讲解，可切换书写笔颜色、截屏保存批注内容、清屏，可根据手与屏幕的接触面积自动调整板擦工具的大小。（投标时须提供国家认可的第三方检测机构出具的关于该功能检测报告复印件）
6、整机全通道侧边栏支持将设备屏幕降低为半屏幕状态，点击上半屏幕可以返回全屏状态。（投标时须提供国家认可的第三方检测机构出具的关于该功能检测报告复印件）
7、整机全通道侧边栏支持自行选择所需截取屏幕范围，点击截屏即可成功截取屏幕，并自动保存。
8、整机全通道侧边栏支持放大选中区域内容，并可支持对未选中区域关灯处理，实现聚光灯效果。
9、整机全通道侧边栏支持倒计时、正计时功能；倒计时，输入某特定时间值，可精确到秒，点击开始进入倒计时；正计时，点击开始计时便自动开始，并实时显示时间。
10、整机全通道侧边栏支持打开日历，查看日期。
11、整机全通道侧边栏支持聚光灯，支持聚光灯高亮区域大小调节、区域移动。
12、整机全通道侧边栏支持冻屏，将屏幕画面进行缩放。（投标时须提供国家认可的第三方检测机构出具的关于该功能检测报告复印件）
13、整机安卓和外接通道 (2 路 HDMI) 下侧边栏支持设置倒数日。
14、整机安卓和外接通道 (2 路 HDMI) 下侧边栏支持通过扫描二维码加入班级，老师设置题型，学生回答后提交，教师查看正确率比例及详细讲解；支持随机抽选、实时弹幕；支持管理当前班级成员；支持导出学生报告。全通道下可支持通过自定义按键调出该功能。
15、整机安卓和外接通道 (2 路 HDMI) 下侧边栏支持节拍器，支持设置节拍、轻重、节拍播放速度。全通道下可支持通过自定义按键调出该功能。
16、整机支持在设备上通过摄像头获取教室内图像并自动识别图像内所有人员，并随机抽选 1 人。
17、整机支持在设备上通过摄像头获取教室内图像并自动识别图像内所有人员，并自动进行人数统计。
18、整机支持在设备上，通过侧边栏实现调用 windows 系统运行、打开文件夹、打开任务管理、打开 U 盘、录屏功能。
19、整机 Windows 通道支持在通过侧边栏调取软键盘。
20、整机 Windows 通道支持对当前运行中的应用进行窗口最大化、窗口最小化、应用强制关闭。
21、整机处于非内置 PC 通道下，支持通过侧边栏进入 PC 通道。
22、侧边栏内置文件管理，可便捷打开存放在桌面上的文件、文件夹；支持快速打开桌面文件夹目录，以便查看更多文件。
23、侧边栏内置应用管理，可查看全部应用列表，并可点击其中应用进行快捷打开；支持 Windows 应用固定，可将应用固定后，在侧边栏进行快捷打开。
24、教学桌面支持增加网页快捷打开方式，数量≥8 个，并支持自定义网址命名。（投标时须提供国家认可的第三方检测机构出具的关于该功能检测报告复印件）
25、整机全通道侧边栏快捷菜单支持简洁模式和常规模式切换，简洁模式下可进行打开批注、降半屏、主页的基础操作。
六、教学软件设计
（一）整体设计
1、为教师提供可扩展，易于学校管理，安全可靠的云存储空间，根据每名教师使用时长与教学资料制作频率提供可扩展升级至不小于 200G 的个人云空间。
2、教学软件为使用方全体教师配备个人账号，形成一体的信息化教学账号体系；根据教师账号信息将教师云空间匹配至对应学校、学科校本资源库。支持通过数字账号、微信二维码、硬件密钥方式登录教师个人账号。
3、互动教学课件支持定向精准分享：分享者可将互动课件、课件组精准推送至指定接收方账号云空间，接收方可在云空间接收并打开分享课件；支持多人在线协同编辑，支持以链接的形式进行课件分享、邀请协作，支持查看当前在线用户，针对邀请协同的用户可设置可编辑、可阅读权限，支持将 PPT 课件转化为交互式课件进行协同编辑。4、上传下载一体化云存储：备课时支持将云空间中存储图片、音频、视频、Flash 等素材插入课件，同时支持将课件中的图片、音频、视频、Flash、PPT 等素材右键上传至云空间。
5、互动教学课件支持开放式云分享：分享者可将互动课件、课件组以公开或加密的 web 链接和二维码形式进行分享，分享链接可设置访问有效期。
6、互动教学课件支持分享至学校校本资源库，学段学科根据教师个人信息自动匹配，分享后课件全校教师可见，并可直接下载使用。校本资源库支持按学科、学段进行快速查找，同时支持关键词精准检索。
★7、胶囊式微课功能内置于交互式课件工具中，支持快速录制胶囊式微课，微课可录制保存音频和课件的互动操作；支持对全屏 / 区域的屏幕内容、整机声音、麦克风声音、摄像头内容进行录制，支持切换录制分辨率，支持录制过程中进行画笔标注与擦除；支持中途暂停录制和继续录制；微课录制结束后支持提取视频中的文字，按照提取出的文字对视频进行快速剪辑。
（1）录制功能：录制过程中可对课件中的元素进行拖动、克隆、删除等操作，支持在录制过程中进行书写和擦除
（2）剪辑重录功能：支持按照课件页面片段剪辑和重录微课，支持一键上传至云端保存
（3）无课件录制：支持教师在空白页面录制胶囊式微课，支持自主添加不低于 100 页电子草稿进行讲解
（4）听课方式：微课录制结束后自动生成分享海报，学生扫码在即可在微信观看，无需下载额外 app 使用
（5）学生观看胶囊式微课时可进行多种互动，可在控制课件模式下移动、删除克隆课件内的元素，参与课堂活动互动练习
（6）系统后台自动统计胶囊式微课的观看次数，便于教师做教研管理
8、云教案设计：可在备课平台直接边写教案，教案为云端存储，支持文本、图片、视频、公式的插入。可将教案关联至教师课件，支持课件同时关联多份教案，关联后教师可在备课界面调用查看教案，便于教研工作开展。
9、支持移动授课，实现公网连接控制课件翻页、播放，支持手机拍照上传、投屏。手机端和电脑端登录同一账号后即可自动连接，拍照上传、控制课件支持公网。
10、采用备授课一体化框架设计，教师可根据教学场景自由切换类 PPT 界面的备课模式与触控交互教学模式，适用于教室、办公室等不同教学环境，便于教师教学使用。
11、互动课件与多媒体素材的云空间相互独立，互不干扰；教师可新建课件组或素材文件夹对教学资源进行个性化的分类与标记，便于管理；多媒体素材库内的素材可随时插入互动课件，互动课件内的多媒体素材可在课件内直接上传至多媒体素材存储空间，便于教师调用、采集教学素材。
12、整机内置 AI 作文批改工具，支持对视频展台所采集的内容进行识别，识别到英文作文类型后，支持作文内容进行批改；可根据作文的整体表现给出一个综合评分，并提供详细的评分依据；能够从作文的词汇词组、语法句子、内容连贯性多个维度进行分析和评价，对于存在的语法错误和错别字，能够指出并提供修改建议。（投标时须提供国家认可的第三方检测机构出具的关于该功能检测报告复印件）
13、整机内置 AI 智能体（非第三方应用），根据教学和学习需求可快速创建，支持个性化设定角色信息包括角色性格、技能与头像信息，支持语音和文字两种方式与智能体进行对话交互，创建的智能体可上传到本校资源进行共享使用；支持用户通过当前设备与历史学家智能体进行对话交流。智能体包涵历史文物、文化遗址、博物馆展览文博知识。用户可通过语音方式向智能体提问，智能体能够根据用户的问题提供准确、详细的回答，支持多轮对话，可根据用户的兴趣偏好，推荐相关的文博展览、文物故事内容。（投标时须提供国家认可的第三方检测机构出具的关于该功能检测报告复印件）
14、整机内置 AR 授课工具，支持对视频展台所采集的画面中叠加动态的 3D 模型，3D 模型包括动物、微生物、人体骨骼、乐器、星球、地形。（投标时须提供国家认可的第三方检测机构出具的关于该功能检测报告复印件）
15、整机内置 AI 授课工具，支持对整机页面显示的题目或视频展台所采集的题目内容进行识别，支持手动框选题目范围，能够对题目进行详细的讲解（包括解题步骤和注意事项）；可根据题目所涉及的知识点和难度级别推荐相似题目，推荐题目数量可根据用户需求进行设置（如 3 道、5 道、10 道）。（投标时须提供国家认可的第三方检测机构出具的关于该功能检测报告复印件）
（二）备课模式设计
1、教学软件具备图形自由创作工具，教师可自由绘制复杂的任意多边图形及曲边图形；教师自主创作的图形可存储至个人云空间便于后续使用。
2、教学软件内置图片处理功能，无需借助专业图片处理软件即可对课件内的图片进行快速抠图，图片主体处理后边缘无明显毛边，且处理后的图片可直接上传至教师云空间供后续复用。
3、教学软件兼容传统课件制作工具的组合快捷按键，支持如加粗（Ctrl+B）、文字居中（Ctrl+E）等教师熟悉的组合按键，鼠标悬停至功能按键时自动提示组合快捷键，内置组合快捷键数量不少于 50 个。
4、支持对任意课件元素自定义路径动画，可自由绘制动画移动轨迹使课件元素沿轨迹路径进行移动。
5、支持对音频、视频文件进行关键帧标记，可在音、视频进度条任意位置自由设置关键帧播放节点，便于快速定位讲解关键教学内容。
6、全文快速搜索：支持在课件中通过快捷键（Ctrl+F）调用搜索控件，输入文本即可查找课件内文本框、形状、表格中对应的文本匹配项。
7、整机白板软件支持智能图表绘制，可将手绘表格转化为智能表格，形成表格对象后表格中书写区域可根据书写内容自适应调整大小，支持将表格外书写内容一键拖动到表格中。
8、交互式白板软件支持手写笔迹的智能编辑，支持通过手绘置换符快速置换前后文字语序，支持手动涂抹笔迹对象进行快速删除，支持圈选笔迹对象进行手写笔迹缩放，支持文字间手绘竖线进行文字间距的快速调整。
（三）授课模式设计
1、课堂互动游戏支持云储存，编辑完成的活动可一键存储至教师云空间，便于在不同课件中直接调用，无需反复编辑。
2、判断题竞赛游戏：支持创建判断题竞赛游戏，教师可设置正确项／干扰项，让两组学生进行判断对错游戏竞争。提供简单、中等、困难难度及多种预设游戏背景模版，模版样式支持自定义修改。支持记录和展示学生作答结果，便于课堂知识点对比讲解。
3、互动分类游戏：支持创建互动分类游戏，可自定义不同类别及相对应对象，将不同对象拖拽到对应类别容器中系统自动辨识分类，分类正误均有相应提示；竞争模式下可记录不同操作者的动作和用时并自动排名。类别和对象的样式、数量均支持自定义修改。系统需提供不少于 9 种游戏模板，直接选择并输入相应内容即可轻松生成互动分类游戏，提升课堂趣味性。
4、智能选词填空：支持创建智能选词填空游戏，填空选项支持并列选项，并列选项支持答案互换，教师可随意编辑填空题题干以及相应的答案选项，将选项拖到对应题干空白处，系统自动判断答案正误，系统需提供不少于 10 种游戏模板，且模板样式支持自定义修改。
5、智能配对游戏：支持创建配对游戏，教师可随意将知识点进行配对。当开始配对游戏时，拖动知识点进行配对，系统将自动判断是否正确。系统至少提供 10 种游戏模版，且模版样式支持自定义修改，同时支持设置干扰项。
6、分组竞争游戏：支持创建分组竞争游戏，教师可设置正确项／干扰项，让两组学生开展竞争游戏。提供不少于 3 种难度、10 种游戏模版供选择，且模版样式支持自定义修改。支持记录和展示学生作答结果，便于课堂知识点对比讲解。
7、整机侧边栏内置智能语音转文字工具，将整机内置麦克风拾取的语音进行文字转译，以悬浮字幕形式将转译文字显示在屏幕上；支持实时拾取整机系统播放的音视频源内容并进行文字转译，以悬浮字幕形式显示。（投标时须提供国家认可的第三方检测机构出具的关于该功能检测报告复印件）
8、整机自带 AI 书写美化能力，智能识别批注的书写轨迹，进行笔锋智能美化，模拟纸上书写的起笔、行笔和收笔效果。（投标时须提供国家认可的第三方检测机构出具的关于该功能检测报告复印件）
（四）学科工具设计
1、英语学科：
（1）AI 智能纠错：软件内置的 AI 智能语义分析模块，可对输入的英文文本的拼写、句型、语法进行错误检查，并支持一键纠错。
（2）英汉字典：支持输入英文单词生成单词卡和详解页，包含单词的释义、读音、例句、词组、近义词等，可插入多个单词卡，同时支持教师自定义编辑单词释义、创建未收录的生僻单词供授课使用。可将插入的单词卡一键切换至详解页进入单词详解模式，支持教师自定义编辑单词释义、例句、词组和近义词，且提供不少于 6 种详解页背景模板供选择。
（3）四线三格：配置英语学科四线三格，可直接键入人教版英语辅助教材配套的手写字体。
（4）听写：配置英语学科听写工具，覆盖小初高不少于 8000 个英语单词，支持自定义选择单词。自定义听写频率和次数，一键生成听写卡；授课模式支持一键开启听写朗读。
2、语文学科：
（1）汉字生字卡：支持在田字格上手写输入汉字并自动识别为印刷体，可展示该汉字的部首、读音、笔画顺序、笔画数量等。
（2）提供覆盖小学、初中、高中的古诗词、古文教学资源：包含原文、翻译、背景介绍、作者介绍、朗诵音频。内嵌诗词百科链接，一键跳转展示诗词及作者详细背景介绍；全部古诗词资源按照年级学段、朝代、诗人进行精细分类，教师仅需点击分类关键词即可快速跳转至对应诗词资源，无需输入诗词名称即可快速检索，支持教师直接搜索诗词、古文名称或作者名称进行查找；并自动保存至云端供教学复用。备课时可对原文进行注释、标重点等操作；提供原文朗读音频，全部诗词、古文均配备专业朗读配音，朗读音频支持关键帧打点标记。
（3）拼音工具：支持在拼音格中输入拼音字母，可展示该字母的标准四声读音以及笔画。
3、数学学科：
（1）立体几何工具
①可自由绘制长方体、立方体、圆柱体、圆锥等立体几何图形，支持几何图形按比例放大缩小和通过单独调整长宽高（半径 / 高）改变几何体大小。
②支持为长方体、圆柱体、圆锥等几何体的各面、棱分别填涂颜色，并且可通过 360° 旋转观察涂色面与未涂色面；几何体支持平面展开，预置长方体、立方体 “141、132、222、33” 型展开方式，展开后可对涂色面进行查看，有助于学生的空间想象。
③具备几何体智能吸附功能：同类几何体相互靠近时，可智能识别吸附。
（2）数学画板工具
①支持课件中插入在线数学画板，授课时一键打开使用。
②提供不少于 500 个数学画板资源，按照小学、初中、高中学段数学学科主要知识点分类，便于教师查找使用。
③内置画板课件展示生动直观，可动态展示平面几何的变化：如小学几何四边形，可动态演示四边形的不同形态间的变化；中学函数的平方差公式讲解，可将平方差公式通过图形具象展示其计算原理。
★（3）公式：支持中英文、数学公式的编辑输入，可快速输入方程组、脱式运算，提供总数不少于 30 个数学符号及模板；预置不少于 20 个常用数学公式，无需编辑一键插入，输入内容可用不同颜色标记及重复编辑。
（4）平面几何工具：可自由绘制线条、线段及射线；可自由绘制任意边数及角度的图形，自动显示内角角度，支持编辑内角角度对图形进行精细调整；可自由绘制扇形及圆形，并显示圆心角、圆周角角度；可自由标注几何图形的顶点字母，支持大小写字母输入，便于授课讲解。提供具有智能吸附的辅助线工具，教师可快速自由绘制所需辅助线。
（5）尺规工具：提供直尺、三角板、量角器及圆规工具，尺工具支持旋转、伸缩，可实时显示绘制线条长度；圆规工具可更换笔触颜色，模拟真实圆规作图。
4、美术学科：内置专用美术画板工具，提供铅笔、毛笔、油画笔等笔触，具备符合绘画调色教学需求的模拟调色盘，可选择不同颜色混合调色，便于学生理解调色合成过程。
5、地理学科：
（1）书写工具具备地图图示（如铁路、城墙、山峰、港口、机场等）笔迹，可直接进行图示标注
（2）提供三维立体星球模型，内含太阳系全览模型、行星模型、卫星模型，支持 360° 自由旋转、缩放。太阳系全览模型、行星、卫星使用模型嵌套设计，无需切换界面，可从太阳系逐层定位至卫星；提供丰富的地理教学图集，可查看行星的详细数据信息（包括名称、赤道直径、质量、自转周期、日心轨道周期、表面重力、温度等）和内部结构信息（地壳、地幔、外核、内核等），支持地球模型直接进行平面 / 立体转换，清晰展现地球表面的六大板块、降水分布、气温分布、表层洋流、陆地自然带、海平面等压线等内容，方便教学。
6、其他工具:
（1）板中板：支持授课过程中调用板中板辅助教学，可进行批注、加页及背景色切换；板中板支持插入图片、音视频素材进行独立讲解，不影响课件主画面。板中板支持小窗口化，窗口可以自由移动和调整大小，配合课件讲解内容。
（2）书写：支持多人同时书写，可自由调整笔迹颜色及笔触粗细，书写颜色及粗细设置面板支持浮窗模式，可自由调整至白板界面任意位置，便于教师授课使用
（3）图章笔：提供不少于 15 种图案样式。
（4）放大镜：支持调用放大镜工具进行局部画面放大，可设置放大比例及聚光灯效果。
（5）撤销重做：支持白板操作撤销和重做，防止误操作影响教学。
（6）文件导入：授课时可将图片、音频、视频等多媒体文件导入授课界面，系统自动识别外接移动储存设备并优先显示其中的内容。
（7）文件导出：支持授课时导出课件导出为图片，课件支持多种格式导出。
（8）整机内置计算器应用，支持多项式复杂计算，对多项式进行积分、求导、多项式展开和多项式分解，支持对多项式进行绘制图像，展示绘制结果。（投标时须提供国家认可的第三方检测机构出具的关于该功能检测报告复印件）
（9）支持通过悬浮球调起元素周期表，支持对不同元素进行颜色区分，可通过点击对不同元素进行分类展示，展示样式支持按原子数 / 原子结构 / 相对原子质量 / 电子构型配置元素方式进行调整。（投标时须提供国家认可的第三方检测机构出具的关于该功能检测报告复印件）
（10）整机内置交互式白板软件支持汉字语音测评功能，通过整机拾音麦进行用户声音采集分析，判断用户发音是否标准。（投标时须提供国家认可的第三方检测机构出具的关于该功能检测报告复印件）
（11）整机内置趣味画板功能，支持自由画、涂色和拼图模式；保存绘画作品时，支持调用整机麦克风进行录音，并将录音和画作合成为作品保存在画廊；在画廊查看作品时支持录音回放功能。（投标时须提供国家认可的第三方检测机构出具的关于该功能检测报告复印件）
（12）整机内置学生日历功能，支持全屏查看日历、显示法定节日；用户可以添加日历事件，设定特定时间并关联本机安卓应用，事件到期后，可以通过事件提醒打开关联的应用，如欢迎词、白板应用。（投标时须提供国家认可的第三方检测机构出具的关于该功能检测报告复印件）
（五）教学资源设计
1、同步教学资源设计：提供互动式教学课件资源，包含学科教育各学段教材版本全部教学章节、专题教育多个主题教育、特殊教育三大分类的不少于 100000 份的交互式课件。课件支持直接预览并下载，预览时支持拖动课堂活动、形状、几何、文本等元素；下载时课件可同步至教师个人云课件存储空间；课件支持教师在线评分。
2、多学科题库：提供涵盖小学、初中、高中的总知识点不少于 9000 个，试题数量不少于 30 万道试题，中学题库需包含语文、数学、英语、物理、化学、生物、政治、历史、地理等多个学科，包含选择、填空、判断、诗歌阅读、完形填空、阅读理解、辨析题、材料题、实验题、作图题等丰富题型。可批量选择试题以交互试题卡的形式插入课件。试题卡包含题干、答案和解析，并可一键展开收起答案和解析。
3、课件库资源，涵盖 10w + 课件资源，支持整份课件页插入课件中；支持按照教学环节筛选对应课件页一键插入课件中，例如导入新课、作者简介等等按需所取，在查看部分课件的同时支持查看对应整份课件，了解作者整体教学思路，便于教师积木式补充课件缺失部分。
（六）其他功能设计
1、提供柱状图、扇形图、折线图等互动图表，每类图表预置不少于 5 种样式，支持图表文字、背景、透明度设置；柱状图、折线图可一键转置互换坐标轴类别；图表支持三维模式旋转展示，生动形象。
2、教学软件可自由插入表格，预置不少于 4 种表格样式，支持边框、底纹设置，自由合并单元格；表格支持自由输入文本，且根据文本内容可一键自动调整行列宽高；表格通过表格首行首列交接处的按键可一键精准增加行列；具备遮罩功能，表格中任一单元格可添加遮罩掩盖单元格内容，授课模式点击即可取消遮罩，便于教师交互式教学
3、支持对图形样式设置：图形颜色、阴影、倒影、透明度、边框等样式设置；支持图形旋转中心调整，便于教学使用。
4、教学软件内置图片裁切功能，无需调用截图工具即可直接对课件内的图片进行裁切，裁切面积可自由调整。
5、整机内置欢迎词应用，可自定义欢迎词或选择使用默认模板，欢迎词可展示、替换背景、添加文字、设置倒计时。
6、支持智能书写功能，书写文字自动识别为标准印刷体，支持图形识别功能，可将多种手绘图形转化为矩形、三角形、圆形标准图形。（投标时须提供国家认可的第三方检测机构出具的关于该功能检测报告复印件）
7、整机侧边栏内置朗读工具，通过整机麦克风监测教室中学生的朗读情况，并以游戏化界面反馈学生朗读音量大小。（投标时须提供国家认可的第三方检测机构出具的关于该功能检测报告复印件）
8、整机侧边栏内置自习工具，通过整机麦克风监测教室中学生音量大小，当学生音量大于阈值时，屏幕自动弹窗提醒进行自习纪律干预。（投标时须提供国家认可的第三方检测机构出具的关于该功能检测报告复印件）
七、教学教研管理平台
1、为学校提供教研全流程管理服务，包含教学目标与计划、教学设计、集体备课、听课评课、班级氛围的流程管理和数据分析。管理者在教学检查中可以掌握以教研组、备课组为单位的教学资源和集体备数据，了解老师的教学备课工作。支持查看各年级和学科的教研组的教学资源覆盖情况和集体备课数据。支持以时间、教材进行数据筛选，推动老师的备课进度。支持查看备课组下成员的课程资源和集体备课数据概览，支持查看每位成员在不同教材章节下的课程资源上传 / 获取情况和集体备课的研讨情况。支持以时间、老师、教材章节进行数据筛选。支持导出备课组下全部成员的课程资源和集体备课数据。
2、可查看集体备课的开展统计情况及老师参与集体备课的记录。支持以时间、学科进行筛选，支持输入集体备课名称 / 主备人名称，进行全局搜索。支持查看集体备课名称，主备人、所属学科、年级、参备老师数、稿数、浏览数、评论数、批注数、评论点赞数、集体备课状态和创建时间等数据。管理员可随时查看学校集体备课详情，查看集体备课的详细内容并给予指导评论，同时支持管理员删除集体备课活动和导出集体备课记录数据表格。支持查看以老师维度统计的集体备课记录，查看老师所属学段学科、发起次数、参备次数、评论数、批注数、最近集体备课时间等数据。支持管理员导出教师集体备课记录数据表格。
3、可查看课程的评价统计情况及教师对课程的评价记录。支持以时间、评课表、学科进行筛选，支持输入课程名称 / 老师名称，进行全局搜索。支持查看以课程维度的评价记录，包括课件名称、授课老师、所属学科、本节课的评课人数、总评价平均分及授课时间，通过点击操作 “详情” 可查看具体评价情况，支持管理员删除评价记录和导出课程评价记录数据表格。点击课程详情可以查看评课报告，可以查看该课程的总分和各板块得分，支持导出为 PDF 文件。支持查看课程下所有老师的评课表，可以批量导出为 Word 文件。支持查看以教师维度统计的评课记录，查看教师的所属学科，评课节数，点击操作 “详情”，可查看该教师详细的评课记录，包括课程名称，授课老师和评课时间，进入详情可查看该教师对该课程的评价记录。支持导出教师评课记录数据表格。支持自定义设置学校专属评课表，系统预置中央电教馆 “一师一优课，一课一名师”、“教师通用评课表 - 评分制” 模板供使用。点评支持评分题、主观题等评价及拍照上传图片等功能。支持发布多张评课表，同时开展多学科、多个评课活动。评课表支持在线预览和设置权限，听课老师权限可以选择公开，无需登录 / 需要登录用户账号 / 绑定本校且需登录用户账号等选项。
4、支持查看全校教案总数、教师课件总数、校本教案及校本课件总数。同时支持按本周、本月、自定义时间段查看教案、课件等制作数量的排行，查看全校教师的教案、课件、校本教案 / 课件 / 微课，进行教案、课件及校本教案 / 课件 / 微课检查，让管理者总览全校教案、课件、微课编写制作情况，支持一键导出资源统计数据表格。
5、全校听评课数据统一汇总，数据包含全校本月评课节数，本月评课次数，累计评课节数和累计评课次数，了解听评课教研活动的开展情况。支持按评课人数 / 评课平均分查看全校排行详细数据。支持对不同评课维度得分进行统计，计算平均分并找出评分薄弱项，同时支持查看全校的课程评价记录和得分详情、教师评价记录，并可一键导出 Excel 表格。支持导出课程的评课报告为 PDF 文件，支持批量导出课程下所有老师的评课表为 Word 文件。
6、支持管理员在教研数字化管理平台后台移动、删除、重命名教师上传至校本库的课件、教案、微课及多媒体等资源。校本资源库提供学科目录模板 / 教材目录模板，管理者可搭建校本资源目录框架，以文件夹的形式进行分组，进行各年级学科的资源管理。支持以文件夹的维度进行权限设置，设置某个文件夹仅有权限的部门或者老师可见，同时支持按文件夹的维度进行课件的批量移动、删除。支持树形结构目录，进行资源分类及查找，支持全局资源搜索，按年级、学科筛选资源，支持查找资源后定位到当前资源文件夹。支持查看资源文件夹的创建者，资源的上传作者，更新时间、校本容量等数据。校本资源支持在线预览。管理员可对校本资源进行分类移动，删除或重命名，资源目录在编辑的界面支持同级拖拽移动。
八、产品售后保障服务
1、全国 24 小时免费 400 电话保修、二维码扫描保修、区域化驻地技术工程师专线保修。
2、微信售后报修服务：快速输入相关问题及所在区域进行在线保修，贴心服务人员实时在线提供客服专线报修，更好更快的解决售后故障问题带来的使用不便。
3、微信问题查询服务：提供八大模块的问题查询及解决方案，现场完成简单故障的快速修复指导。
九、其他要求
1、为确保货物质量及原厂品质，中标供应商在正式供货时必须提供生产厂家针对此项目的售后服务保证原件、供货证明原件，否则采购方将不予验收通过。
2、打 “★” 号条款为重要技术参数，投标人必须满足否则中标无效。中标公示期内若有其他投标人质疑情况下，中标单位必须提供与标书技术要求及功能符合的全部样品一套至用户处进行整体性能与标书文件核对，协助质疑答复。</t>
    <phoneticPr fontId="17" type="noConversion"/>
  </si>
  <si>
    <t>★ 品牌：群信。1、安全用电示教板应由演示板、人体模型组成。2、板面上应印刷火线、零线、无接地电机、绝缘凳、高压输电线落地、大地线条和图形，线条及图形应清晰。演示板应带提手和底脚。外形尺寸应不小于460mm×320mm×55mm。与人体模型连接处应采用香蕉插座式。3、人体模型应采用厚不小于2.5mm的塑料板冲压成型。人体模型的四支关节应可活动。人体导电应采用发光二极显示。与演示板连接部件应采用香蕉插头。4、能演示以下模式：一手接触火线，经脚和大地触电；一手接触火线，不经脚和大地安全（脚下绝缘）；二手分别接触火线和零线触电（脚站在地面或绝缘）；一手接触漏电（连接火线）的设备（例如电动机），经脚和大地触电；跨步电压触电。中标方供货时该产品需提供专业检测机构出具的检验报告复印件加盖厂方公章备查。</t>
    <phoneticPr fontId="17" type="noConversion"/>
  </si>
  <si>
    <t>★ 品牌：群信。1.由长摩擦板、短摩擦板、摩擦块、摩擦材料、传动机构（匀速电机带线盘、开关及接线柱）、定滑轮、测力计、测力计支架、细绳、钩码组成。2.长摩擦板规格应不小于800mm×100mm×10mm。短摩擦板规格应不小于400mm×90mm×10mm。摩擦板的平面误差应不大于2mm。摩擦板应由原木木材或人造材料（胶合板）制成。应质地坚韧、细滑。摩擦面应无裂缝、无节疤、无夹皮、无腐朽变色、无地鼓泡分层等缺陷。3.摩擦块规格应为（110±5.4）mm×（50±3.9）mm×（35±3.9）mm。摩擦块的110mm×50mm应为摩擦面。摩擦面应能更换三种不同的材料。质量为50g±2.2g。摩擦面的背面应有两个放置钩码的孔，直径应为28mm±1mm。在摩擦块一个最小端面的质心小方应设有挂钩。摩擦材料应为砂纸、棉布、丁晴橡胶，三种材料在摩擦块上应能方便更换。4.传动机构应由电机支架、电机和线盘、开关、接线柱组成。线盘应旋转平稳、匀速，带线应平直。摩擦块被拉动速度2mm/s≤υ≤50mm/s。5.滑轮应转动平稳灵活。滑轮应能在测力计支架上调节灵活，且固定可靠。6.测力计支架应采用元钢制成，直径10mm，表面电镀处理。支架应为7字型，一端可固定在长摩擦板上，另一端可悬挂测力计，悬挂部位应有悬挂槽。支架高度应不小于310mm。7.钩码质量50g±1g，附挂钩。中标方供货时该产品需提供专业检测机构出具的检验报告复印件加盖厂方公章备查。</t>
    <phoneticPr fontId="17" type="noConversion"/>
  </si>
  <si>
    <t>★ 品牌：群信。1、压力和压强演示器主要由压强小桌，海绵块组成。2、压强小桌金属加工制成，表面防锈处理。桌面板厚度应不小于2mm,外形尺寸应不小于200mm×100mm×100mm。桌脚底部应为圆台形。3、海绵块尺寸应不小于210mm×105mm×40mm，切割平整。中标方供货时该产品需提供专业检测机构出具的检验报告复印件加盖厂方公章备查。</t>
    <phoneticPr fontId="17" type="noConversion"/>
  </si>
  <si>
    <t>★ 品牌：群信。家庭电路示教板应由演示板、配电部分和负荷部分组成。1.演示板板面上应印刷电路图，火线用红色表示、零线用蓝色表示，保护地线用绿色表示，线条宽度不小于3mm。图线应清晰，无断线。演示板应带提手和底脚。外形尺寸应不小于500mm×355mm×55mm。配电部分和负荷部分圴应安装在示教板上。2.配电部分包括：三线10A插头与电网连接，漏电保护器，电子式单相电能表（2.0级，5A）。3.负荷部分包括：三极和二极插座、螺口灯座（E27）、插口灯座（E27）、E27LED螺口灯泡、卡口－螺口转换器、倒扳开关、拉线开关。中标方供货时该产品需提供专业检测机构出具的检验报告复印件加盖厂方公章备查。</t>
    <phoneticPr fontId="17" type="noConversion"/>
  </si>
  <si>
    <t>★ 品牌：精工（第9125375号）。型号500mL采用高硼硅3.3玻璃制造.全高：260mm±10mm,瓶颈内径19mm±2mm：瓶体外径：100mm±1mm,瓶底直径不少于70mm.瓶体最小壁厚≥0.8mm,容量瓶应有下列几种耐久性标志：生产厂商标；标准温度20℃,量入式符号In,标称容量ｍl,容量允差等级.执行标准：GB/T 12806-2011。中标方供货时该产品需提供由质量技术监督部门授权检测资质第三方出具的检验报告复印件加盖厂方公章备查。</t>
    <phoneticPr fontId="17" type="noConversion"/>
  </si>
  <si>
    <t xml:space="preserve"> 品牌：精工（第9125375号）。型号100ml,采用高硼硅3.3玻璃制造，全高70mm±2mm，杯直径50mm±1.5mm，壁厚≥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</si>
  <si>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品牌：精工（第9125375号）。型号50ml,采用高硼硅3.3玻璃制造，全高60mm±2mm，杯直径42mm±1.mm，壁厚≥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</si>
  <si>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精工（第9125375号）。型号250ml,采用高硼硅3.3玻璃制造，全高95±2mm，杯直径70mm±2mm，壁厚≥1.10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</si>
  <si>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精工（第9125375号）。型号250ml,采用高硼硅3.3玻璃制造，全高95±2mm，杯直径70mm±2mm，壁厚≥1.10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</si>
  <si>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xml:space="preserve"> ★品牌：精工（第9125375号）。型号500mL采用高硼硅3.3玻璃制造.全高：260mm±10mm,瓶颈内径19mm±2mm：瓶体外径：100mm±1mm,瓶底直径不少于70mm.瓶体最小壁厚≥0.8mm,容量瓶应有下列几种耐久性标志：生产厂商标；标准温度20℃,量入式符号In,标称容量ｍl,容量允差等级.执行标准：GB/T 12806-2011。中标方供货时该产品需提供由质量技术监督部门授权检测资质第三方出具的检验报告复印件加盖厂方公章备查。</t>
    <phoneticPr fontId="17" type="noConversion"/>
  </si>
  <si>
    <t>★ 品牌：精工（第9125375号）。型号50ml,采用高硼硅3.3玻璃制造，全高60mm±2mm，杯直径42mm±1.mm，壁厚≥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</si>
  <si>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精工（第9125375号）。型号100ml,采用高硼硅3.3玻璃制造，全高70mm±2mm，杯直径50mm±1.5mm，壁厚≥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</si>
  <si>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精工（第9125375号）。型号250ml,采用高硼硅3.3玻璃制造，全高95±2mm，杯直径70mm±2mm，壁厚≥1.10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</si>
  <si>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精工（第9125375号）。型号500ml,采用高硼硅3.3玻璃制造，全高120±3mm，杯直径85mm±2mm，壁厚≥1.20mm,杯口应卷边加厚，底部圆正，有底部到身部的过渡半径,应有永久性的刻度线和记事面积等相应标识,执行标准：GB/T 15724-2024。中标方供货时该产品需提供由质量技术监督部门授权检测资质第三方出具的检验报告复印件加盖厂方公章备查。</t>
    <phoneticPr fontId="17" type="noConversion"/>
  </si>
  <si>
    <t>★ 品牌：群信。1、电解质溶液导电演示器由演示板、底座、发光二极管、波段开关、灵敏度调节电位器及电解槽组成。2、演示板外形尺寸不小于345mm×250mm，正面印有五组电路图，装有发光二极管5个，表示由弱到强，并有电解槽电极插孔。线路图线条宽度应不小于2mm，线路应清晰无断线缺陷。3、底座应采用铁板加工制成，表面防锈处理。底座外形尺寸应不小于390mm×125mm×15mm。演示板固定于底座上应牢固、可靠。4、电解槽外形尺寸应不小于50mm×30mm×60mm，数量5套。电解槽应透明，无变形现象。电极碳棒直径4mm，长40mm，碳棒接插头线长不小于200mm。中标方供货时该产品需提供专业检测机构出具的检验报告复印件加盖厂方公章备查。</t>
    <phoneticPr fontId="17" type="noConversion"/>
  </si>
  <si>
    <t>★ 品牌：群信。水电解演示器。由观察管、密闭室、漏斗、放气嘴、电极等组成。观察管应为透明玻璃制成，表面印有刻线。观察管直径15mm，长不小于250mm。密闭室应采用耐酸碱的透明塑料注塑成型，应放置平稳。漏斗应采用耐酸碱的塑料注塑成型，表面平整、光滑。放气嘴应为透明玻璃制成，放气孔直径不大于2mm。金属电极直径不小于3.5mm，长不小于25mm。观察管、漏斗、放气嘴、电极应固定可靠，密封良好。中标方供货时该产品需提供专业检测机构出具的检验报告复印件加盖厂方公章备查。</t>
    <phoneticPr fontId="17" type="noConversion"/>
  </si>
  <si>
    <t>1. 采用功放与有源音箱一体化设计，内置麦克风无线接收模块，帮助教师实现多媒体扩音以及本地扩声功能。
2. 输出额定功率≥ 2x15W。
3. 音箱灵敏度≥85dB，1W/1M。
4. 信噪比≥80dB@额定功率、A计权。
5. 全频喇叭单元尺寸≥5英寸。
6. THD+N≤1%。
7. 声频响110Hz-16kHz。
8. 距离音箱10米处声压级≥75dB。
9. 具备≥1路电源开关、1路LINE IN、1路USB 接口。USB接口可外接U盘设备对音箱固件进行升级。
10. 支持无线麦克风扩音接收，采用Wi-Fi射频2.4GHz与 5GHz双频段传输，有效避免环境中运营商U段（700MHz）的信号干扰。
11. 采用红外对码方式，避免连接到其他教室音箱。可快速完成与教学扩声麦克风对码，无需繁琐操作。
12. 配置独立音频数字信号处理芯片，支持啸叫抑制功能。
13. 支持蓝牙无线接收，可分享移动设备上的音频。支持密码模式，防止学生连接。
14. 支持安卓手机通过蓝牙无线连接音箱，实现控制有源音箱的音量、设置蓝牙名称、设置蓝牙密码等功能，方便教师对音箱的管控。
15. 主音箱与副音箱采用有线连接，音箱采用木质材质，保证声音还原度。
16. 为确保与教室白色墙面一致，音箱采取白色外观设计，更加美观。</t>
    <phoneticPr fontId="17" type="noConversion"/>
  </si>
  <si>
    <t>视频展台             希沃SC06</t>
    <phoneticPr fontId="17" type="noConversion"/>
  </si>
  <si>
    <t>智慧黑板        希沃BE86EC</t>
    <phoneticPr fontId="17" type="noConversion"/>
  </si>
  <si>
    <t>音箱          希沃SS33B</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</si>
</sst>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Red]\(0.00\)"/>
  </numFmts>
  <fonts count="21">
    <font>
      <sz val="11"/>
      <color theme="1"/>
      <name val="宋体"/>
      <charset val="134"/>
      <scheme val="minor"/>
    </font>
    <font>
      <sz val="12"/>
      <color theme="1"/>
      <name val="宋体"/>
      <charset val="134"/>
      <scheme val="minor"/>
    </font>
    <font>
      <b/>
      <sz val="18"/>
      <name val="宋体"/>
      <charset val="134"/>
    </font>
    <font>
      <b/>
      <sz val="12"/>
      <name val="新宋体"/>
      <charset val="134"/>
    </font>
    <font>
      <sz val="10"/>
      <name val="新宋体"/>
      <charset val="134"/>
    </font>
    <font>
      <sz val="10"/>
      <color theme="1"/>
      <name val="新宋体"/>
      <charset val="134"/>
    </font>
    <font>
      <sz val="11"/>
      <color rgb="FFFF0000"/>
      <name val="宋体"/>
      <charset val="134"/>
      <scheme val="minor"/>
    </font>
    <font>
      <sz val="18"/>
      <name val="宋体"/>
      <charset val="134"/>
    </font>
    <font>
      <b/>
      <sz val="11"/>
      <name val="宋体"/>
      <charset val="134"/>
      <scheme val="minor"/>
    </font>
    <font>
      <b/>
      <sz val="11"/>
      <color theme="1"/>
      <name val="宋体"/>
      <charset val="134"/>
      <scheme val="minor"/>
    </font>
    <font>
      <sz val="11"/>
      <name val="宋体"/>
      <charset val="134"/>
      <scheme val="minor"/>
    </font>
    <font>
      <sz val="10"/>
      <color theme="1"/>
      <name val="宋体"/>
      <charset val="134"/>
      <scheme val="minor"/>
    </font>
    <font>
      <sz val="18"/>
      <color rgb="FFFF0000"/>
      <name val="宋体"/>
      <charset val="134"/>
    </font>
    <font>
      <sz val="12"/>
      <name val="宋体"/>
      <charset val="134"/>
      <scheme val="minor"/>
    </font>
    <font>
      <sz val="12"/>
      <name val="宋体"/>
      <charset val="134"/>
    </font>
    <font>
      <b/>
      <sz val="16"/>
      <color theme="1"/>
      <name val="宋体"/>
      <charset val="134"/>
      <scheme val="minor"/>
    </font>
    <font>
      <sz val="9"/>
      <name val="宋体"/>
      <charset val="134"/>
    </font>
    <font>
      <sz val="9"/>
      <name val="宋体"/>
      <charset val="134"/>
      <scheme val="minor"/>
    </font>
    <font>
      <sz val="10"/>
      <color theme="1"/>
      <name val="新宋体"/>
      <family val="3"/>
      <charset val="134"/>
    </font>
    <font>
      <sz val="9"/>
      <color rgb="FF000000"/>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alignment vertical="center"/>
    </xf>
    <xf numFmtId="0" fontId="14" fillId="0" borderId="0"/>
    <xf numFmtId="0" fontId="14" fillId="0" borderId="0"/>
    <xf numFmtId="0" fontId="14" fillId="0" borderId="0"/>
    <xf numFmtId="0" fontId="14" fillId="0" borderId="0">
      <alignment vertical="center"/>
    </xf>
    <xf numFmtId="0" fontId="16" fillId="0" borderId="0">
      <alignment vertical="center"/>
    </xf>
  </cellStyleXfs>
  <cellXfs count="105">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176" fontId="0" fillId="0" borderId="0" xfId="0" applyNumberFormat="1" applyFill="1" applyAlignment="1">
      <alignment vertical="center"/>
    </xf>
    <xf numFmtId="0" fontId="3" fillId="0" borderId="1" xfId="5" applyFont="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5" applyFont="1" applyBorder="1" applyAlignment="1" applyProtection="1">
      <alignment horizontal="center" vertical="center" wrapText="1"/>
    </xf>
    <xf numFmtId="176"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0" fontId="3" fillId="0" borderId="3" xfId="5" applyFont="1" applyBorder="1" applyAlignment="1" applyProtection="1">
      <alignment horizontal="center" vertical="center" wrapText="1"/>
    </xf>
    <xf numFmtId="0" fontId="4" fillId="0" borderId="3" xfId="3" applyFont="1" applyFill="1" applyBorder="1" applyAlignment="1">
      <alignment horizontal="center" vertical="center" wrapText="1"/>
    </xf>
    <xf numFmtId="0" fontId="5" fillId="0" borderId="3" xfId="0" applyFont="1" applyFill="1" applyBorder="1" applyAlignment="1">
      <alignment horizontal="justify" vertical="center" wrapText="1"/>
    </xf>
    <xf numFmtId="0" fontId="4" fillId="0" borderId="4" xfId="3" applyFont="1" applyFill="1" applyBorder="1" applyAlignment="1">
      <alignment horizontal="center" vertical="center" wrapText="1"/>
    </xf>
    <xf numFmtId="176" fontId="4" fillId="0" borderId="3" xfId="3"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NumberFormat="1" applyFont="1" applyFill="1" applyBorder="1" applyAlignment="1">
      <alignment vertical="center" wrapText="1"/>
    </xf>
    <xf numFmtId="176" fontId="4" fillId="0" borderId="5" xfId="3"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4" applyFont="1" applyFill="1" applyBorder="1" applyAlignment="1">
      <alignment horizontal="justify" vertical="center" wrapText="1"/>
    </xf>
    <xf numFmtId="176" fontId="4" fillId="0" borderId="3" xfId="0" applyNumberFormat="1"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5" xfId="4" applyFont="1" applyFill="1" applyBorder="1" applyAlignment="1">
      <alignment horizontal="justify" vertical="center" wrapText="1"/>
    </xf>
    <xf numFmtId="0" fontId="4" fillId="0" borderId="6" xfId="0"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5" xfId="0" applyFont="1" applyFill="1" applyBorder="1" applyAlignment="1">
      <alignment horizontal="center" vertical="center"/>
    </xf>
    <xf numFmtId="176" fontId="3" fillId="0" borderId="6" xfId="0" applyNumberFormat="1" applyFont="1" applyFill="1" applyBorder="1" applyAlignment="1">
      <alignment vertical="center"/>
    </xf>
    <xf numFmtId="176" fontId="3" fillId="0" borderId="5" xfId="0" applyNumberFormat="1" applyFont="1" applyFill="1" applyBorder="1" applyAlignment="1">
      <alignment vertical="center"/>
    </xf>
    <xf numFmtId="49" fontId="0" fillId="0" borderId="0" xfId="0" applyNumberFormat="1" applyFont="1" applyAlignment="1">
      <alignment horizontal="center" vertical="center" wrapText="1"/>
    </xf>
    <xf numFmtId="49" fontId="0" fillId="0" borderId="0" xfId="0" applyNumberFormat="1" applyAlignment="1">
      <alignment vertical="center"/>
    </xf>
    <xf numFmtId="49" fontId="0" fillId="0" borderId="0" xfId="0" applyNumberFormat="1" applyAlignment="1">
      <alignment vertical="center" wrapText="1"/>
    </xf>
    <xf numFmtId="49" fontId="0" fillId="0" borderId="0" xfId="0" applyNumberFormat="1" applyAlignment="1">
      <alignment horizontal="center" vertical="center"/>
    </xf>
    <xf numFmtId="177" fontId="0" fillId="0" borderId="0" xfId="0" applyNumberFormat="1" applyAlignment="1">
      <alignment vertical="center"/>
    </xf>
    <xf numFmtId="0" fontId="0" fillId="0" borderId="0" xfId="0" applyNumberFormat="1" applyAlignment="1">
      <alignment horizontal="center" vertical="center"/>
    </xf>
    <xf numFmtId="49" fontId="6" fillId="0" borderId="0" xfId="0" applyNumberFormat="1" applyFont="1" applyAlignment="1">
      <alignment vertical="center" wrapText="1"/>
    </xf>
    <xf numFmtId="49" fontId="8" fillId="0" borderId="5" xfId="0" applyNumberFormat="1" applyFont="1" applyBorder="1" applyAlignment="1">
      <alignment horizontal="center" vertical="center" wrapText="1"/>
    </xf>
    <xf numFmtId="0" fontId="9" fillId="0" borderId="5" xfId="0" applyNumberFormat="1" applyFont="1" applyBorder="1" applyAlignment="1">
      <alignment horizontal="center" vertical="center" wrapText="1"/>
    </xf>
    <xf numFmtId="177" fontId="9" fillId="0" borderId="5"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9" fillId="0" borderId="5" xfId="0" applyNumberFormat="1" applyFont="1" applyBorder="1" applyAlignment="1">
      <alignment horizontal="center" vertical="center"/>
    </xf>
    <xf numFmtId="49" fontId="0" fillId="0" borderId="5" xfId="0" applyNumberFormat="1" applyBorder="1" applyAlignment="1">
      <alignment vertical="center"/>
    </xf>
    <xf numFmtId="49" fontId="0" fillId="0" borderId="5" xfId="0" applyNumberFormat="1" applyBorder="1" applyAlignment="1">
      <alignment vertical="center" wrapText="1"/>
    </xf>
    <xf numFmtId="49" fontId="0" fillId="0" borderId="5" xfId="0" applyNumberFormat="1" applyBorder="1" applyAlignment="1">
      <alignment horizontal="center" vertical="center"/>
    </xf>
    <xf numFmtId="49" fontId="0" fillId="0" borderId="5" xfId="0" applyNumberFormat="1" applyFont="1" applyBorder="1" applyAlignment="1">
      <alignment horizontal="center" vertical="center"/>
    </xf>
    <xf numFmtId="177" fontId="0" fillId="0" borderId="5" xfId="0" applyNumberFormat="1" applyFont="1" applyBorder="1" applyAlignment="1">
      <alignment horizontal="center" vertical="center"/>
    </xf>
    <xf numFmtId="49" fontId="6" fillId="0" borderId="5" xfId="0" applyNumberFormat="1" applyFont="1" applyBorder="1" applyAlignment="1">
      <alignment vertical="center" wrapText="1"/>
    </xf>
    <xf numFmtId="0" fontId="6" fillId="0" borderId="5" xfId="0" applyNumberFormat="1" applyFont="1" applyBorder="1" applyAlignment="1">
      <alignment horizontal="center" vertical="center"/>
    </xf>
    <xf numFmtId="177" fontId="0" fillId="0" borderId="5" xfId="0" applyNumberFormat="1" applyBorder="1" applyAlignment="1">
      <alignment vertical="center"/>
    </xf>
    <xf numFmtId="0" fontId="0" fillId="0" borderId="5" xfId="0" applyNumberFormat="1" applyBorder="1" applyAlignment="1">
      <alignment horizontal="center" vertical="center"/>
    </xf>
    <xf numFmtId="49" fontId="0" fillId="0" borderId="5" xfId="0" applyNumberFormat="1" applyFill="1" applyBorder="1" applyAlignment="1">
      <alignment vertical="center"/>
    </xf>
    <xf numFmtId="49" fontId="0" fillId="0" borderId="5" xfId="0" applyNumberFormat="1" applyFill="1" applyBorder="1" applyAlignment="1">
      <alignment vertical="center" wrapText="1"/>
    </xf>
    <xf numFmtId="49" fontId="0" fillId="0" borderId="5" xfId="0" applyNumberFormat="1" applyFill="1" applyBorder="1" applyAlignment="1">
      <alignment horizontal="center" vertical="center"/>
    </xf>
    <xf numFmtId="0" fontId="0" fillId="0" borderId="5" xfId="0" applyNumberFormat="1" applyFill="1" applyBorder="1" applyAlignment="1">
      <alignment horizontal="center" vertical="center"/>
    </xf>
    <xf numFmtId="177" fontId="0" fillId="0" borderId="5" xfId="0" applyNumberFormat="1" applyFill="1" applyBorder="1" applyAlignment="1">
      <alignment vertical="center"/>
    </xf>
    <xf numFmtId="49" fontId="6" fillId="0" borderId="5" xfId="0" applyNumberFormat="1" applyFont="1" applyFill="1" applyBorder="1" applyAlignment="1">
      <alignment vertical="center" wrapText="1"/>
    </xf>
    <xf numFmtId="49" fontId="0" fillId="0" borderId="5" xfId="0" applyNumberFormat="1" applyFont="1" applyBorder="1" applyAlignment="1">
      <alignment vertical="center"/>
    </xf>
    <xf numFmtId="49" fontId="11" fillId="0" borderId="5" xfId="0" applyNumberFormat="1" applyFont="1" applyBorder="1" applyAlignment="1">
      <alignment vertical="center" wrapText="1"/>
    </xf>
    <xf numFmtId="0" fontId="0" fillId="0" borderId="5" xfId="0" applyNumberFormat="1" applyFont="1" applyBorder="1" applyAlignment="1">
      <alignment horizontal="center" vertical="center"/>
    </xf>
    <xf numFmtId="177" fontId="10" fillId="0" borderId="5" xfId="0" applyNumberFormat="1" applyFont="1" applyBorder="1" applyAlignment="1">
      <alignment horizontal="center" vertical="center" wrapText="1"/>
    </xf>
    <xf numFmtId="0" fontId="10"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49" fontId="10" fillId="0" borderId="0" xfId="0" applyNumberFormat="1" applyFont="1" applyAlignment="1">
      <alignment horizontal="left" vertical="center" wrapText="1"/>
    </xf>
    <xf numFmtId="0" fontId="10" fillId="0" borderId="0" xfId="0" applyNumberFormat="1" applyFont="1" applyAlignment="1">
      <alignment horizontal="center" vertical="center" wrapText="1"/>
    </xf>
    <xf numFmtId="177" fontId="10"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8" fillId="0" borderId="5" xfId="0" applyNumberFormat="1" applyFont="1" applyBorder="1" applyAlignment="1">
      <alignment horizontal="center" vertical="center" wrapText="1"/>
    </xf>
    <xf numFmtId="177" fontId="8" fillId="0" borderId="5" xfId="0" applyNumberFormat="1" applyFont="1" applyBorder="1" applyAlignment="1">
      <alignment horizontal="center" vertical="center" wrapText="1"/>
    </xf>
    <xf numFmtId="49" fontId="10" fillId="0" borderId="5" xfId="0" applyNumberFormat="1" applyFont="1" applyBorder="1" applyAlignment="1">
      <alignment horizontal="left" vertical="center" wrapText="1"/>
    </xf>
    <xf numFmtId="49" fontId="10" fillId="0" borderId="5"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13" fillId="0" borderId="5" xfId="0" applyFont="1" applyBorder="1" applyAlignment="1">
      <alignment horizontal="center" vertical="center"/>
    </xf>
    <xf numFmtId="0" fontId="14" fillId="2" borderId="5" xfId="0" applyFont="1" applyFill="1" applyBorder="1" applyAlignment="1">
      <alignment horizontal="center" vertical="center" wrapText="1"/>
    </xf>
    <xf numFmtId="49" fontId="0" fillId="0" borderId="0" xfId="0" applyNumberFormat="1" applyFont="1" applyAlignment="1">
      <alignment horizontal="center" vertical="center"/>
    </xf>
    <xf numFmtId="49" fontId="0" fillId="0" borderId="0" xfId="0" applyNumberFormat="1" applyAlignment="1">
      <alignment horizontal="left" vertical="center" wrapText="1"/>
    </xf>
    <xf numFmtId="0" fontId="0" fillId="0" borderId="0" xfId="0" applyNumberFormat="1" applyAlignment="1">
      <alignment horizontal="center" vertical="center" wrapText="1"/>
    </xf>
    <xf numFmtId="177" fontId="0" fillId="0" borderId="0" xfId="0" applyNumberFormat="1" applyAlignment="1">
      <alignment horizontal="center" vertical="center" wrapText="1"/>
    </xf>
    <xf numFmtId="49" fontId="0" fillId="0" borderId="5" xfId="0" applyNumberFormat="1" applyFont="1" applyBorder="1" applyAlignment="1">
      <alignment horizontal="left" vertical="center"/>
    </xf>
    <xf numFmtId="49" fontId="0" fillId="0" borderId="5" xfId="0" applyNumberFormat="1" applyFont="1" applyBorder="1" applyAlignment="1">
      <alignment horizontal="center" vertical="center" wrapText="1"/>
    </xf>
    <xf numFmtId="177" fontId="0"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xf>
    <xf numFmtId="49" fontId="10" fillId="0" borderId="5" xfId="0" applyNumberFormat="1" applyFont="1" applyBorder="1" applyAlignment="1">
      <alignment horizontal="left" vertical="center"/>
    </xf>
    <xf numFmtId="0" fontId="10" fillId="0" borderId="5" xfId="0" applyNumberFormat="1" applyFont="1" applyBorder="1" applyAlignment="1">
      <alignment horizontal="center" vertical="center"/>
    </xf>
    <xf numFmtId="177" fontId="10" fillId="0" borderId="5" xfId="0" applyNumberFormat="1" applyFont="1" applyBorder="1" applyAlignment="1">
      <alignment horizontal="center" vertical="center"/>
    </xf>
    <xf numFmtId="0" fontId="0" fillId="0" borderId="5" xfId="0" applyNumberFormat="1" applyFont="1" applyBorder="1" applyAlignment="1">
      <alignment horizontal="center" vertical="center" wrapText="1"/>
    </xf>
    <xf numFmtId="0" fontId="0" fillId="0" borderId="0" xfId="0" applyNumberFormat="1" applyFont="1" applyAlignment="1">
      <alignment horizontal="center" vertical="center" wrapText="1"/>
    </xf>
    <xf numFmtId="0" fontId="0" fillId="0" borderId="0" xfId="0" applyAlignment="1">
      <alignment horizontal="center" vertical="center"/>
    </xf>
    <xf numFmtId="0" fontId="9" fillId="0" borderId="5" xfId="0" applyFont="1" applyBorder="1" applyAlignment="1">
      <alignment horizontal="center" vertical="center"/>
    </xf>
    <xf numFmtId="0" fontId="9" fillId="0" borderId="5" xfId="0" applyNumberFormat="1" applyFont="1" applyBorder="1" applyAlignment="1">
      <alignment horizontal="center" vertical="center"/>
    </xf>
    <xf numFmtId="0" fontId="0" fillId="0" borderId="5" xfId="0" applyFont="1" applyBorder="1" applyAlignment="1">
      <alignment horizontal="center" vertical="center"/>
    </xf>
    <xf numFmtId="0" fontId="0" fillId="0" borderId="5" xfId="0" applyBorder="1" applyAlignment="1">
      <alignment horizontal="center" vertical="center"/>
    </xf>
    <xf numFmtId="176" fontId="0" fillId="0" borderId="5" xfId="0" applyNumberFormat="1" applyBorder="1" applyAlignment="1">
      <alignment horizontal="center" vertical="center"/>
    </xf>
    <xf numFmtId="0" fontId="18" fillId="0" borderId="3" xfId="0" applyFont="1" applyFill="1" applyBorder="1" applyAlignment="1">
      <alignment horizontal="justify" vertical="center" wrapText="1"/>
    </xf>
    <xf numFmtId="0" fontId="19" fillId="0" borderId="3" xfId="0" applyFont="1" applyFill="1" applyBorder="1" applyAlignment="1">
      <alignment horizontal="justify" vertical="center" wrapText="1"/>
    </xf>
    <xf numFmtId="49" fontId="20" fillId="0" borderId="5" xfId="0" applyNumberFormat="1" applyFont="1" applyBorder="1" applyAlignment="1">
      <alignment horizontal="left" vertical="center"/>
    </xf>
    <xf numFmtId="49" fontId="20" fillId="0" borderId="5" xfId="0" applyNumberFormat="1" applyFont="1" applyBorder="1" applyAlignment="1">
      <alignment vertical="center" wrapText="1"/>
    </xf>
    <xf numFmtId="0" fontId="15" fillId="0" borderId="0" xfId="0" applyFont="1" applyAlignment="1">
      <alignment horizontal="center" vertical="center"/>
    </xf>
    <xf numFmtId="49" fontId="7" fillId="0" borderId="0" xfId="0" applyNumberFormat="1" applyFont="1" applyAlignment="1">
      <alignment horizontal="center" vertical="center" wrapText="1"/>
    </xf>
    <xf numFmtId="49" fontId="9" fillId="0" borderId="6"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12" fillId="0" borderId="0" xfId="0" applyNumberFormat="1" applyFont="1" applyAlignment="1">
      <alignment horizontal="center" vertical="center" wrapText="1"/>
    </xf>
    <xf numFmtId="49" fontId="7" fillId="0" borderId="0" xfId="0" applyNumberFormat="1" applyFont="1" applyAlignment="1">
      <alignment horizontal="center" vertical="center"/>
    </xf>
    <xf numFmtId="0" fontId="2" fillId="0" borderId="0" xfId="0" applyFont="1" applyFill="1" applyBorder="1" applyAlignment="1">
      <alignment horizontal="center" vertical="center"/>
    </xf>
    <xf numFmtId="0" fontId="3" fillId="0" borderId="7" xfId="0" applyFont="1" applyFill="1" applyBorder="1" applyAlignment="1">
      <alignment horizontal="center" vertical="center"/>
    </xf>
  </cellXfs>
  <cellStyles count="6">
    <cellStyle name="常规" xfId="0" builtinId="0"/>
    <cellStyle name="常规 10 11 2" xfId="1"/>
    <cellStyle name="常规 54" xfId="2"/>
    <cellStyle name="常规 9" xfId="3"/>
    <cellStyle name="常规_48座豪华物理（防火板，铝木，塑钢，全木）" xfId="4"/>
    <cellStyle name="常规_技术设计室" xfId="5"/>
  </cellStyles>
  <dxfs count="0"/>
  <tableStyles count="0" defaultTableStyle="TableStyleMedium9" defaultPivotStyle="PivotStyleLight16"/>
  <colors>
    <mruColors>
      <color rgb="FFFFFFFF"/>
      <color rgb="FF0000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D3" sqref="D3:D6"/>
    </sheetView>
  </sheetViews>
  <sheetFormatPr defaultColWidth="9" defaultRowHeight="13.5"/>
  <cols>
    <col min="1" max="1" width="8" customWidth="1"/>
    <col min="2" max="2" width="19.625" style="87" customWidth="1"/>
    <col min="3" max="3" width="33.25" style="33" customWidth="1"/>
    <col min="4" max="4" width="27" style="33" customWidth="1"/>
    <col min="5" max="5" width="16.875" style="33" customWidth="1"/>
  </cols>
  <sheetData>
    <row r="1" spans="1:5" ht="33" customHeight="1">
      <c r="A1" s="97" t="s">
        <v>0</v>
      </c>
      <c r="B1" s="97"/>
      <c r="C1" s="97"/>
      <c r="D1" s="97"/>
      <c r="E1" s="97"/>
    </row>
    <row r="2" spans="1:5" s="87" customFormat="1" ht="31.15" customHeight="1">
      <c r="A2" s="88" t="s">
        <v>1</v>
      </c>
      <c r="B2" s="88" t="s">
        <v>2</v>
      </c>
      <c r="C2" s="89" t="s">
        <v>3</v>
      </c>
      <c r="D2" s="89" t="s">
        <v>4</v>
      </c>
      <c r="E2" s="89" t="s">
        <v>5</v>
      </c>
    </row>
    <row r="3" spans="1:5" ht="31.15" customHeight="1">
      <c r="A3" s="90">
        <v>1</v>
      </c>
      <c r="B3" s="90" t="s">
        <v>6</v>
      </c>
      <c r="C3" s="48">
        <f>初中物理!E3</f>
        <v>2767</v>
      </c>
      <c r="D3" s="48">
        <f>初中物理!G3</f>
        <v>171072.8</v>
      </c>
      <c r="E3" s="48"/>
    </row>
    <row r="4" spans="1:5" ht="31.15" customHeight="1">
      <c r="A4" s="90">
        <v>2</v>
      </c>
      <c r="B4" s="90" t="s">
        <v>7</v>
      </c>
      <c r="C4" s="42">
        <f>'初中化学 '!E3</f>
        <v>4676</v>
      </c>
      <c r="D4" s="42">
        <f>'初中化学 '!G3</f>
        <v>109918.95</v>
      </c>
      <c r="E4" s="48"/>
    </row>
    <row r="5" spans="1:5" ht="31.15" customHeight="1">
      <c r="A5" s="90">
        <v>3</v>
      </c>
      <c r="B5" s="90" t="s">
        <v>8</v>
      </c>
      <c r="C5" s="57">
        <f>'初中生物 '!E3</f>
        <v>2016.5</v>
      </c>
      <c r="D5" s="48">
        <f>'初中生物 '!G3</f>
        <v>165983.25</v>
      </c>
      <c r="E5" s="48"/>
    </row>
    <row r="6" spans="1:5" ht="31.15" customHeight="1">
      <c r="A6" s="90">
        <v>4</v>
      </c>
      <c r="B6" s="91" t="s">
        <v>9</v>
      </c>
      <c r="C6" s="48">
        <f>实验室硬件设备!E15</f>
        <v>436</v>
      </c>
      <c r="D6" s="92">
        <f>实验室硬件设备!G15</f>
        <v>153025</v>
      </c>
      <c r="E6" s="48"/>
    </row>
    <row r="7" spans="1:5" ht="31.15" customHeight="1">
      <c r="A7" s="90">
        <v>5</v>
      </c>
      <c r="B7" s="91" t="s">
        <v>10</v>
      </c>
      <c r="C7" s="48" t="s">
        <v>11</v>
      </c>
      <c r="D7" s="92">
        <f>SUM(D3:D6)</f>
        <v>600000</v>
      </c>
      <c r="E7" s="48"/>
    </row>
  </sheetData>
  <mergeCells count="1">
    <mergeCell ref="A1:E1"/>
  </mergeCells>
  <phoneticPr fontId="17" type="noConversion"/>
  <printOptions horizontalCentered="1"/>
  <pageMargins left="0.31496062992126" right="0.31496062992126" top="0.55118110236220497" bottom="0.55118110236220497"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9"/>
  <sheetViews>
    <sheetView topLeftCell="A10" workbookViewId="0">
      <selection activeCell="K67" sqref="K67"/>
    </sheetView>
  </sheetViews>
  <sheetFormatPr defaultColWidth="9" defaultRowHeight="13.5"/>
  <cols>
    <col min="1" max="1" width="12.875" style="66" customWidth="1"/>
    <col min="2" max="2" width="20.125" style="75" customWidth="1"/>
    <col min="3" max="3" width="54.5" style="75" customWidth="1"/>
    <col min="4" max="4" width="6.375" style="66" customWidth="1"/>
    <col min="5" max="5" width="8.25" style="76" customWidth="1"/>
    <col min="6" max="6" width="9.375" style="77" customWidth="1"/>
    <col min="7" max="7" width="10.5" style="76" customWidth="1"/>
    <col min="8" max="234" width="9" style="66"/>
    <col min="235" max="235" width="6" style="66" customWidth="1"/>
    <col min="236" max="236" width="27.125" style="66" customWidth="1"/>
    <col min="237" max="237" width="27.375" style="66" customWidth="1"/>
    <col min="238" max="248" width="5.5" style="66" customWidth="1"/>
    <col min="249" max="249" width="7.125" style="66" customWidth="1"/>
    <col min="250" max="250" width="15" style="66" customWidth="1"/>
    <col min="251" max="251" width="11.25" style="66" customWidth="1"/>
    <col min="252" max="252" width="10.875" style="66" customWidth="1"/>
    <col min="253" max="16384" width="9" style="66"/>
  </cols>
  <sheetData>
    <row r="1" spans="1:7" ht="25.5" customHeight="1">
      <c r="A1" s="98" t="s">
        <v>12</v>
      </c>
      <c r="B1" s="98"/>
      <c r="C1" s="98"/>
      <c r="D1" s="98"/>
      <c r="E1" s="98"/>
      <c r="F1" s="98"/>
      <c r="G1" s="98"/>
    </row>
    <row r="2" spans="1:7" s="28" customFormat="1" ht="31.15" customHeight="1">
      <c r="A2" s="35" t="s">
        <v>13</v>
      </c>
      <c r="B2" s="35" t="s">
        <v>14</v>
      </c>
      <c r="C2" s="35" t="s">
        <v>15</v>
      </c>
      <c r="D2" s="35" t="s">
        <v>16</v>
      </c>
      <c r="E2" s="36" t="s">
        <v>17</v>
      </c>
      <c r="F2" s="37" t="s">
        <v>18</v>
      </c>
      <c r="G2" s="36" t="s">
        <v>19</v>
      </c>
    </row>
    <row r="3" spans="1:7" s="74" customFormat="1" ht="25.5" customHeight="1">
      <c r="A3" s="99" t="s">
        <v>10</v>
      </c>
      <c r="B3" s="100"/>
      <c r="C3" s="78"/>
      <c r="D3" s="43"/>
      <c r="E3" s="79">
        <f>SUM(E4:E177)</f>
        <v>2767</v>
      </c>
      <c r="F3" s="80"/>
      <c r="G3" s="79">
        <f>SUM(G4:G177)</f>
        <v>171072.8</v>
      </c>
    </row>
    <row r="4" spans="1:7" s="74" customFormat="1" ht="19.5" customHeight="1">
      <c r="A4" s="81" t="s">
        <v>20</v>
      </c>
      <c r="B4" s="82" t="s">
        <v>21</v>
      </c>
      <c r="C4" s="82" t="s">
        <v>22</v>
      </c>
      <c r="D4" s="81" t="s">
        <v>23</v>
      </c>
      <c r="E4" s="83">
        <v>10</v>
      </c>
      <c r="F4" s="84">
        <v>17</v>
      </c>
      <c r="G4" s="59">
        <f>E4*F4</f>
        <v>170</v>
      </c>
    </row>
    <row r="5" spans="1:7" s="74" customFormat="1" ht="19.5" customHeight="1">
      <c r="A5" s="43" t="s">
        <v>24</v>
      </c>
      <c r="B5" s="78" t="s">
        <v>25</v>
      </c>
      <c r="C5" s="78" t="s">
        <v>26</v>
      </c>
      <c r="D5" s="43" t="s">
        <v>27</v>
      </c>
      <c r="E5" s="57">
        <v>10</v>
      </c>
      <c r="F5" s="44">
        <v>49</v>
      </c>
      <c r="G5" s="85">
        <f>E5*F5</f>
        <v>490</v>
      </c>
    </row>
    <row r="6" spans="1:7" s="74" customFormat="1" ht="19.5" customHeight="1">
      <c r="A6" s="43" t="s">
        <v>28</v>
      </c>
      <c r="B6" s="78" t="s">
        <v>29</v>
      </c>
      <c r="C6" s="78" t="s">
        <v>30</v>
      </c>
      <c r="D6" s="43" t="s">
        <v>27</v>
      </c>
      <c r="E6" s="57">
        <v>1</v>
      </c>
      <c r="F6" s="44">
        <v>170</v>
      </c>
      <c r="G6" s="85">
        <f t="shared" ref="G6:G64" si="0">E6*F6</f>
        <v>170</v>
      </c>
    </row>
    <row r="7" spans="1:7" s="74" customFormat="1" ht="19.5" customHeight="1">
      <c r="A7" s="43" t="s">
        <v>31</v>
      </c>
      <c r="B7" s="78" t="s">
        <v>32</v>
      </c>
      <c r="C7" s="78" t="s">
        <v>33</v>
      </c>
      <c r="D7" s="43" t="s">
        <v>27</v>
      </c>
      <c r="E7" s="57">
        <v>1</v>
      </c>
      <c r="F7" s="44">
        <v>126</v>
      </c>
      <c r="G7" s="85">
        <f t="shared" si="0"/>
        <v>126</v>
      </c>
    </row>
    <row r="8" spans="1:7" s="74" customFormat="1" ht="19.5" customHeight="1">
      <c r="A8" s="43" t="s">
        <v>34</v>
      </c>
      <c r="B8" s="78" t="s">
        <v>35</v>
      </c>
      <c r="C8" s="78" t="s">
        <v>36</v>
      </c>
      <c r="D8" s="43" t="s">
        <v>37</v>
      </c>
      <c r="E8" s="57">
        <v>1</v>
      </c>
      <c r="F8" s="44">
        <v>1100</v>
      </c>
      <c r="G8" s="85">
        <f t="shared" si="0"/>
        <v>1100</v>
      </c>
    </row>
    <row r="9" spans="1:7" s="74" customFormat="1" ht="19.5" customHeight="1">
      <c r="A9" s="43" t="s">
        <v>38</v>
      </c>
      <c r="B9" s="78" t="s">
        <v>39</v>
      </c>
      <c r="C9" s="78" t="s">
        <v>40</v>
      </c>
      <c r="D9" s="43" t="s">
        <v>41</v>
      </c>
      <c r="E9" s="57">
        <v>14</v>
      </c>
      <c r="F9" s="44">
        <v>17</v>
      </c>
      <c r="G9" s="85">
        <f t="shared" si="0"/>
        <v>238</v>
      </c>
    </row>
    <row r="10" spans="1:7" s="74" customFormat="1" ht="19.5" customHeight="1">
      <c r="A10" s="43" t="s">
        <v>42</v>
      </c>
      <c r="B10" s="78" t="s">
        <v>43</v>
      </c>
      <c r="C10" s="78" t="s">
        <v>44</v>
      </c>
      <c r="D10" s="43" t="s">
        <v>41</v>
      </c>
      <c r="E10" s="57">
        <v>14</v>
      </c>
      <c r="F10" s="44">
        <v>27</v>
      </c>
      <c r="G10" s="85">
        <f t="shared" si="0"/>
        <v>378</v>
      </c>
    </row>
    <row r="11" spans="1:7" s="74" customFormat="1" ht="19.5" customHeight="1">
      <c r="A11" s="43" t="s">
        <v>45</v>
      </c>
      <c r="B11" s="78" t="s">
        <v>46</v>
      </c>
      <c r="C11" s="78" t="s">
        <v>47</v>
      </c>
      <c r="D11" s="43" t="s">
        <v>27</v>
      </c>
      <c r="E11" s="57">
        <v>4</v>
      </c>
      <c r="F11" s="44">
        <v>112</v>
      </c>
      <c r="G11" s="85">
        <f t="shared" si="0"/>
        <v>448</v>
      </c>
    </row>
    <row r="12" spans="1:7" s="74" customFormat="1" ht="19.5" customHeight="1">
      <c r="A12" s="43" t="s">
        <v>48</v>
      </c>
      <c r="B12" s="78" t="s">
        <v>49</v>
      </c>
      <c r="C12" s="78" t="s">
        <v>50</v>
      </c>
      <c r="D12" s="43" t="s">
        <v>41</v>
      </c>
      <c r="E12" s="46">
        <v>28</v>
      </c>
      <c r="F12" s="44">
        <v>4</v>
      </c>
      <c r="G12" s="85">
        <f t="shared" si="0"/>
        <v>112</v>
      </c>
    </row>
    <row r="13" spans="1:7" s="74" customFormat="1" ht="19.5" customHeight="1">
      <c r="A13" s="43" t="s">
        <v>51</v>
      </c>
      <c r="B13" s="78" t="s">
        <v>52</v>
      </c>
      <c r="C13" s="78" t="s">
        <v>50</v>
      </c>
      <c r="D13" s="43" t="s">
        <v>41</v>
      </c>
      <c r="E13" s="46">
        <v>28</v>
      </c>
      <c r="F13" s="44">
        <v>4</v>
      </c>
      <c r="G13" s="85">
        <f t="shared" si="0"/>
        <v>112</v>
      </c>
    </row>
    <row r="14" spans="1:7" s="74" customFormat="1" ht="19.5" customHeight="1">
      <c r="A14" s="43" t="s">
        <v>53</v>
      </c>
      <c r="B14" s="78" t="s">
        <v>54</v>
      </c>
      <c r="C14" s="78" t="s">
        <v>55</v>
      </c>
      <c r="D14" s="43" t="s">
        <v>56</v>
      </c>
      <c r="E14" s="57">
        <v>1</v>
      </c>
      <c r="F14" s="44">
        <v>16</v>
      </c>
      <c r="G14" s="85">
        <f t="shared" si="0"/>
        <v>16</v>
      </c>
    </row>
    <row r="15" spans="1:7" s="74" customFormat="1" ht="19.5" customHeight="1">
      <c r="A15" s="43" t="s">
        <v>57</v>
      </c>
      <c r="B15" s="78" t="s">
        <v>58</v>
      </c>
      <c r="C15" s="78" t="s">
        <v>59</v>
      </c>
      <c r="D15" s="43" t="s">
        <v>56</v>
      </c>
      <c r="E15" s="57">
        <v>1</v>
      </c>
      <c r="F15" s="44">
        <v>24</v>
      </c>
      <c r="G15" s="85">
        <f t="shared" si="0"/>
        <v>24</v>
      </c>
    </row>
    <row r="16" spans="1:7" s="74" customFormat="1" ht="19.5" customHeight="1">
      <c r="A16" s="43" t="s">
        <v>60</v>
      </c>
      <c r="B16" s="78" t="s">
        <v>61</v>
      </c>
      <c r="C16" s="78" t="s">
        <v>62</v>
      </c>
      <c r="D16" s="43" t="s">
        <v>56</v>
      </c>
      <c r="E16" s="46">
        <v>28</v>
      </c>
      <c r="F16" s="44">
        <v>20.8</v>
      </c>
      <c r="G16" s="85">
        <f t="shared" si="0"/>
        <v>582.4</v>
      </c>
    </row>
    <row r="17" spans="1:7" s="74" customFormat="1" ht="19.5" customHeight="1">
      <c r="A17" s="43" t="s">
        <v>63</v>
      </c>
      <c r="B17" s="78" t="s">
        <v>64</v>
      </c>
      <c r="C17" s="78" t="s">
        <v>65</v>
      </c>
      <c r="D17" s="43" t="s">
        <v>56</v>
      </c>
      <c r="E17" s="57">
        <v>1</v>
      </c>
      <c r="F17" s="44">
        <v>110</v>
      </c>
      <c r="G17" s="85">
        <f t="shared" si="0"/>
        <v>110</v>
      </c>
    </row>
    <row r="18" spans="1:7" s="74" customFormat="1" ht="19.5" customHeight="1">
      <c r="A18" s="43" t="s">
        <v>66</v>
      </c>
      <c r="B18" s="78" t="s">
        <v>67</v>
      </c>
      <c r="C18" s="78" t="s">
        <v>68</v>
      </c>
      <c r="D18" s="43" t="s">
        <v>56</v>
      </c>
      <c r="E18" s="57">
        <v>1</v>
      </c>
      <c r="F18" s="44">
        <v>28</v>
      </c>
      <c r="G18" s="85">
        <f t="shared" si="0"/>
        <v>28</v>
      </c>
    </row>
    <row r="19" spans="1:7" s="74" customFormat="1" ht="19.5" customHeight="1">
      <c r="A19" s="43" t="s">
        <v>69</v>
      </c>
      <c r="B19" s="78" t="s">
        <v>70</v>
      </c>
      <c r="C19" s="78" t="s">
        <v>71</v>
      </c>
      <c r="D19" s="43" t="s">
        <v>72</v>
      </c>
      <c r="E19" s="57">
        <v>10</v>
      </c>
      <c r="F19" s="44">
        <v>8</v>
      </c>
      <c r="G19" s="85">
        <f t="shared" si="0"/>
        <v>80</v>
      </c>
    </row>
    <row r="20" spans="1:7" s="74" customFormat="1" ht="19.5" customHeight="1">
      <c r="A20" s="43" t="s">
        <v>73</v>
      </c>
      <c r="B20" s="78" t="s">
        <v>74</v>
      </c>
      <c r="C20" s="78" t="s">
        <v>75</v>
      </c>
      <c r="D20" s="43" t="s">
        <v>56</v>
      </c>
      <c r="E20" s="57">
        <v>1</v>
      </c>
      <c r="F20" s="44">
        <v>21</v>
      </c>
      <c r="G20" s="85">
        <f t="shared" si="0"/>
        <v>21</v>
      </c>
    </row>
    <row r="21" spans="1:7" s="74" customFormat="1" ht="19.5" customHeight="1">
      <c r="A21" s="43" t="s">
        <v>76</v>
      </c>
      <c r="B21" s="78" t="s">
        <v>77</v>
      </c>
      <c r="C21" s="78" t="s">
        <v>78</v>
      </c>
      <c r="D21" s="43" t="s">
        <v>41</v>
      </c>
      <c r="E21" s="57">
        <v>1</v>
      </c>
      <c r="F21" s="44">
        <v>79</v>
      </c>
      <c r="G21" s="85">
        <f t="shared" si="0"/>
        <v>79</v>
      </c>
    </row>
    <row r="22" spans="1:7" s="74" customFormat="1" ht="19.5" customHeight="1">
      <c r="A22" s="43" t="s">
        <v>79</v>
      </c>
      <c r="B22" s="78" t="s">
        <v>77</v>
      </c>
      <c r="C22" s="78" t="s">
        <v>80</v>
      </c>
      <c r="D22" s="43" t="s">
        <v>41</v>
      </c>
      <c r="E22" s="57">
        <v>1</v>
      </c>
      <c r="F22" s="44">
        <v>136</v>
      </c>
      <c r="G22" s="85">
        <f t="shared" si="0"/>
        <v>136</v>
      </c>
    </row>
    <row r="23" spans="1:7" s="74" customFormat="1" ht="19.5" customHeight="1">
      <c r="A23" s="43" t="s">
        <v>81</v>
      </c>
      <c r="B23" s="78" t="s">
        <v>82</v>
      </c>
      <c r="C23" s="78" t="s">
        <v>83</v>
      </c>
      <c r="D23" s="43" t="s">
        <v>84</v>
      </c>
      <c r="E23" s="57">
        <v>1</v>
      </c>
      <c r="F23" s="44">
        <v>18</v>
      </c>
      <c r="G23" s="85">
        <f t="shared" si="0"/>
        <v>18</v>
      </c>
    </row>
    <row r="24" spans="1:7" s="74" customFormat="1" ht="19.5" customHeight="1">
      <c r="A24" s="43" t="s">
        <v>85</v>
      </c>
      <c r="B24" s="78" t="s">
        <v>86</v>
      </c>
      <c r="C24" s="78" t="s">
        <v>87</v>
      </c>
      <c r="D24" s="43" t="s">
        <v>88</v>
      </c>
      <c r="E24" s="57">
        <v>450</v>
      </c>
      <c r="F24" s="44">
        <v>0.9</v>
      </c>
      <c r="G24" s="85">
        <f t="shared" si="0"/>
        <v>405</v>
      </c>
    </row>
    <row r="25" spans="1:7" s="74" customFormat="1" ht="19.5" customHeight="1">
      <c r="A25" s="43" t="s">
        <v>89</v>
      </c>
      <c r="B25" s="78" t="s">
        <v>90</v>
      </c>
      <c r="C25" s="78" t="s">
        <v>91</v>
      </c>
      <c r="D25" s="43" t="s">
        <v>88</v>
      </c>
      <c r="E25" s="57">
        <v>100</v>
      </c>
      <c r="F25" s="44">
        <v>0.26</v>
      </c>
      <c r="G25" s="85">
        <f t="shared" si="0"/>
        <v>26</v>
      </c>
    </row>
    <row r="26" spans="1:7" s="74" customFormat="1" ht="19.5" customHeight="1">
      <c r="A26" s="43" t="s">
        <v>92</v>
      </c>
      <c r="B26" s="78" t="s">
        <v>93</v>
      </c>
      <c r="C26" s="78" t="s">
        <v>94</v>
      </c>
      <c r="D26" s="43" t="s">
        <v>41</v>
      </c>
      <c r="E26" s="57">
        <v>1</v>
      </c>
      <c r="F26" s="44">
        <v>11</v>
      </c>
      <c r="G26" s="85">
        <f t="shared" si="0"/>
        <v>11</v>
      </c>
    </row>
    <row r="27" spans="1:7" s="74" customFormat="1" ht="19.5" customHeight="1">
      <c r="A27" s="43" t="s">
        <v>95</v>
      </c>
      <c r="B27" s="78" t="s">
        <v>96</v>
      </c>
      <c r="C27" s="78" t="s">
        <v>97</v>
      </c>
      <c r="D27" s="43" t="s">
        <v>27</v>
      </c>
      <c r="E27" s="57">
        <v>1</v>
      </c>
      <c r="F27" s="44">
        <v>36</v>
      </c>
      <c r="G27" s="85">
        <f t="shared" si="0"/>
        <v>36</v>
      </c>
    </row>
    <row r="28" spans="1:7" s="74" customFormat="1" ht="19.5" customHeight="1">
      <c r="A28" s="43" t="s">
        <v>98</v>
      </c>
      <c r="B28" s="78" t="s">
        <v>99</v>
      </c>
      <c r="C28" s="78" t="s">
        <v>100</v>
      </c>
      <c r="D28" s="43" t="s">
        <v>27</v>
      </c>
      <c r="E28" s="57">
        <v>1</v>
      </c>
      <c r="F28" s="44">
        <v>5</v>
      </c>
      <c r="G28" s="85">
        <f t="shared" si="0"/>
        <v>5</v>
      </c>
    </row>
    <row r="29" spans="1:7" s="74" customFormat="1" ht="19.5" customHeight="1">
      <c r="A29" s="43" t="s">
        <v>101</v>
      </c>
      <c r="B29" s="78" t="s">
        <v>102</v>
      </c>
      <c r="C29" s="78" t="s">
        <v>103</v>
      </c>
      <c r="D29" s="43" t="s">
        <v>27</v>
      </c>
      <c r="E29" s="57">
        <v>1</v>
      </c>
      <c r="F29" s="44">
        <v>10</v>
      </c>
      <c r="G29" s="85">
        <f t="shared" si="0"/>
        <v>10</v>
      </c>
    </row>
    <row r="30" spans="1:7" s="74" customFormat="1" ht="19.5" customHeight="1">
      <c r="A30" s="43" t="s">
        <v>104</v>
      </c>
      <c r="B30" s="78" t="s">
        <v>105</v>
      </c>
      <c r="C30" s="78" t="s">
        <v>106</v>
      </c>
      <c r="D30" s="43" t="s">
        <v>27</v>
      </c>
      <c r="E30" s="57">
        <v>1</v>
      </c>
      <c r="F30" s="44">
        <v>21</v>
      </c>
      <c r="G30" s="85">
        <f t="shared" si="0"/>
        <v>21</v>
      </c>
    </row>
    <row r="31" spans="1:7" s="74" customFormat="1" ht="19.5" customHeight="1">
      <c r="A31" s="43" t="s">
        <v>107</v>
      </c>
      <c r="B31" s="78" t="s">
        <v>108</v>
      </c>
      <c r="C31" s="78" t="s">
        <v>109</v>
      </c>
      <c r="D31" s="43" t="s">
        <v>110</v>
      </c>
      <c r="E31" s="46">
        <v>60</v>
      </c>
      <c r="F31" s="44">
        <v>3.2</v>
      </c>
      <c r="G31" s="85">
        <f t="shared" si="0"/>
        <v>192</v>
      </c>
    </row>
    <row r="32" spans="1:7" s="74" customFormat="1" ht="19.5" customHeight="1">
      <c r="A32" s="43" t="s">
        <v>111</v>
      </c>
      <c r="B32" s="78" t="s">
        <v>112</v>
      </c>
      <c r="C32" s="78" t="s">
        <v>113</v>
      </c>
      <c r="D32" s="43" t="s">
        <v>110</v>
      </c>
      <c r="E32" s="46">
        <v>4</v>
      </c>
      <c r="F32" s="44">
        <v>360</v>
      </c>
      <c r="G32" s="85">
        <f t="shared" si="0"/>
        <v>1440</v>
      </c>
    </row>
    <row r="33" spans="1:7" s="74" customFormat="1" ht="19.5" customHeight="1">
      <c r="A33" s="43" t="s">
        <v>114</v>
      </c>
      <c r="B33" s="78" t="s">
        <v>112</v>
      </c>
      <c r="C33" s="78" t="s">
        <v>115</v>
      </c>
      <c r="D33" s="43" t="s">
        <v>110</v>
      </c>
      <c r="E33" s="46">
        <v>4</v>
      </c>
      <c r="F33" s="44">
        <v>460</v>
      </c>
      <c r="G33" s="85">
        <f t="shared" si="0"/>
        <v>1840</v>
      </c>
    </row>
    <row r="34" spans="1:7" s="74" customFormat="1" ht="19.5" customHeight="1">
      <c r="A34" s="43" t="s">
        <v>116</v>
      </c>
      <c r="B34" s="78" t="s">
        <v>117</v>
      </c>
      <c r="C34" s="78" t="s">
        <v>118</v>
      </c>
      <c r="D34" s="43" t="s">
        <v>27</v>
      </c>
      <c r="E34" s="57">
        <v>1</v>
      </c>
      <c r="F34" s="44">
        <v>40</v>
      </c>
      <c r="G34" s="85">
        <f t="shared" si="0"/>
        <v>40</v>
      </c>
    </row>
    <row r="35" spans="1:7" s="74" customFormat="1" ht="19.5" customHeight="1">
      <c r="A35" s="43" t="s">
        <v>119</v>
      </c>
      <c r="B35" s="78" t="s">
        <v>120</v>
      </c>
      <c r="C35" s="78" t="s">
        <v>121</v>
      </c>
      <c r="D35" s="43" t="s">
        <v>41</v>
      </c>
      <c r="E35" s="46">
        <v>30</v>
      </c>
      <c r="F35" s="44">
        <v>46</v>
      </c>
      <c r="G35" s="85">
        <f t="shared" si="0"/>
        <v>1380</v>
      </c>
    </row>
    <row r="36" spans="1:7" s="74" customFormat="1" ht="19.5" customHeight="1">
      <c r="A36" s="43" t="s">
        <v>122</v>
      </c>
      <c r="B36" s="78" t="s">
        <v>123</v>
      </c>
      <c r="C36" s="78" t="s">
        <v>124</v>
      </c>
      <c r="D36" s="43" t="s">
        <v>110</v>
      </c>
      <c r="E36" s="57">
        <v>60</v>
      </c>
      <c r="F36" s="44">
        <v>1.28</v>
      </c>
      <c r="G36" s="85">
        <f t="shared" si="0"/>
        <v>76.8</v>
      </c>
    </row>
    <row r="37" spans="1:7" s="74" customFormat="1" ht="19.5" customHeight="1">
      <c r="A37" s="43" t="s">
        <v>125</v>
      </c>
      <c r="B37" s="78" t="s">
        <v>123</v>
      </c>
      <c r="C37" s="78" t="s">
        <v>126</v>
      </c>
      <c r="D37" s="43" t="s">
        <v>110</v>
      </c>
      <c r="E37" s="57">
        <v>5</v>
      </c>
      <c r="F37" s="44">
        <v>3.5</v>
      </c>
      <c r="G37" s="85">
        <f t="shared" si="0"/>
        <v>17.5</v>
      </c>
    </row>
    <row r="38" spans="1:7" s="74" customFormat="1" ht="19.5" customHeight="1">
      <c r="A38" s="43" t="s">
        <v>127</v>
      </c>
      <c r="B38" s="78" t="s">
        <v>128</v>
      </c>
      <c r="C38" s="78" t="s">
        <v>129</v>
      </c>
      <c r="D38" s="43" t="s">
        <v>27</v>
      </c>
      <c r="E38" s="57">
        <v>5</v>
      </c>
      <c r="F38" s="44">
        <v>13</v>
      </c>
      <c r="G38" s="85">
        <f t="shared" si="0"/>
        <v>65</v>
      </c>
    </row>
    <row r="39" spans="1:7" s="74" customFormat="1" ht="19.5" customHeight="1">
      <c r="A39" s="43" t="s">
        <v>130</v>
      </c>
      <c r="B39" s="78" t="s">
        <v>128</v>
      </c>
      <c r="C39" s="78" t="s">
        <v>131</v>
      </c>
      <c r="D39" s="43" t="s">
        <v>27</v>
      </c>
      <c r="E39" s="57">
        <v>5</v>
      </c>
      <c r="F39" s="44">
        <v>8</v>
      </c>
      <c r="G39" s="85">
        <f t="shared" si="0"/>
        <v>40</v>
      </c>
    </row>
    <row r="40" spans="1:7" s="74" customFormat="1" ht="19.5" customHeight="1">
      <c r="A40" s="43" t="s">
        <v>132</v>
      </c>
      <c r="B40" s="78" t="s">
        <v>133</v>
      </c>
      <c r="C40" s="78" t="s">
        <v>134</v>
      </c>
      <c r="D40" s="43" t="s">
        <v>27</v>
      </c>
      <c r="E40" s="57">
        <v>30</v>
      </c>
      <c r="F40" s="44">
        <v>3.6</v>
      </c>
      <c r="G40" s="85">
        <f t="shared" si="0"/>
        <v>108</v>
      </c>
    </row>
    <row r="41" spans="1:7" s="74" customFormat="1" ht="19.5" customHeight="1">
      <c r="A41" s="43" t="s">
        <v>135</v>
      </c>
      <c r="B41" s="78" t="s">
        <v>136</v>
      </c>
      <c r="C41" s="78" t="s">
        <v>137</v>
      </c>
      <c r="D41" s="43" t="s">
        <v>27</v>
      </c>
      <c r="E41" s="46">
        <v>35</v>
      </c>
      <c r="F41" s="44">
        <v>4</v>
      </c>
      <c r="G41" s="85">
        <f t="shared" si="0"/>
        <v>140</v>
      </c>
    </row>
    <row r="42" spans="1:7" s="74" customFormat="1" ht="19.5" customHeight="1">
      <c r="A42" s="43" t="s">
        <v>138</v>
      </c>
      <c r="B42" s="78" t="s">
        <v>139</v>
      </c>
      <c r="C42" s="78" t="s">
        <v>140</v>
      </c>
      <c r="D42" s="43" t="s">
        <v>27</v>
      </c>
      <c r="E42" s="46">
        <v>10</v>
      </c>
      <c r="F42" s="44">
        <v>8</v>
      </c>
      <c r="G42" s="85">
        <f t="shared" si="0"/>
        <v>80</v>
      </c>
    </row>
    <row r="43" spans="1:7" s="74" customFormat="1" ht="19.5" customHeight="1">
      <c r="A43" s="43" t="s">
        <v>141</v>
      </c>
      <c r="B43" s="78" t="s">
        <v>142</v>
      </c>
      <c r="C43" s="78" t="s">
        <v>143</v>
      </c>
      <c r="D43" s="43" t="s">
        <v>144</v>
      </c>
      <c r="E43" s="57">
        <v>1</v>
      </c>
      <c r="F43" s="44">
        <v>290</v>
      </c>
      <c r="G43" s="85">
        <f t="shared" si="0"/>
        <v>290</v>
      </c>
    </row>
    <row r="44" spans="1:7" s="74" customFormat="1" ht="19.5" customHeight="1">
      <c r="A44" s="43" t="s">
        <v>145</v>
      </c>
      <c r="B44" s="78" t="s">
        <v>146</v>
      </c>
      <c r="C44" s="78" t="s">
        <v>147</v>
      </c>
      <c r="D44" s="43" t="s">
        <v>27</v>
      </c>
      <c r="E44" s="83">
        <v>13</v>
      </c>
      <c r="F44" s="44">
        <v>12</v>
      </c>
      <c r="G44" s="85">
        <f t="shared" si="0"/>
        <v>156</v>
      </c>
    </row>
    <row r="45" spans="1:7" s="74" customFormat="1" ht="19.5" customHeight="1">
      <c r="A45" s="43" t="s">
        <v>148</v>
      </c>
      <c r="B45" s="78" t="s">
        <v>149</v>
      </c>
      <c r="C45" s="78" t="s">
        <v>150</v>
      </c>
      <c r="D45" s="43" t="s">
        <v>27</v>
      </c>
      <c r="E45" s="46">
        <v>30</v>
      </c>
      <c r="F45" s="44">
        <v>1.6</v>
      </c>
      <c r="G45" s="85">
        <f t="shared" si="0"/>
        <v>48</v>
      </c>
    </row>
    <row r="46" spans="1:7" s="74" customFormat="1" ht="19.5" customHeight="1">
      <c r="A46" s="43" t="s">
        <v>151</v>
      </c>
      <c r="B46" s="78" t="s">
        <v>152</v>
      </c>
      <c r="C46" s="78" t="s">
        <v>153</v>
      </c>
      <c r="D46" s="43" t="s">
        <v>27</v>
      </c>
      <c r="E46" s="46">
        <v>35</v>
      </c>
      <c r="F46" s="44">
        <v>5.3</v>
      </c>
      <c r="G46" s="85">
        <f t="shared" si="0"/>
        <v>185.5</v>
      </c>
    </row>
    <row r="47" spans="1:7" s="74" customFormat="1" ht="19.5" customHeight="1">
      <c r="A47" s="43" t="s">
        <v>154</v>
      </c>
      <c r="B47" s="78" t="s">
        <v>155</v>
      </c>
      <c r="C47" s="78" t="s">
        <v>156</v>
      </c>
      <c r="D47" s="43" t="s">
        <v>27</v>
      </c>
      <c r="E47" s="57">
        <v>1</v>
      </c>
      <c r="F47" s="44">
        <v>44.8</v>
      </c>
      <c r="G47" s="85">
        <f t="shared" si="0"/>
        <v>44.8</v>
      </c>
    </row>
    <row r="48" spans="1:7" s="74" customFormat="1" ht="19.5" customHeight="1">
      <c r="A48" s="43" t="s">
        <v>157</v>
      </c>
      <c r="B48" s="78" t="s">
        <v>158</v>
      </c>
      <c r="C48" s="78" t="s">
        <v>159</v>
      </c>
      <c r="D48" s="43" t="s">
        <v>41</v>
      </c>
      <c r="E48" s="46">
        <v>30</v>
      </c>
      <c r="F48" s="44">
        <v>106</v>
      </c>
      <c r="G48" s="85">
        <f t="shared" si="0"/>
        <v>3180</v>
      </c>
    </row>
    <row r="49" spans="1:7" s="74" customFormat="1" ht="19.5" customHeight="1">
      <c r="A49" s="43" t="s">
        <v>160</v>
      </c>
      <c r="B49" s="78" t="s">
        <v>161</v>
      </c>
      <c r="C49" s="78" t="s">
        <v>162</v>
      </c>
      <c r="D49" s="43" t="s">
        <v>41</v>
      </c>
      <c r="E49" s="46">
        <v>2</v>
      </c>
      <c r="F49" s="44">
        <v>260</v>
      </c>
      <c r="G49" s="85">
        <f t="shared" si="0"/>
        <v>520</v>
      </c>
    </row>
    <row r="50" spans="1:7" s="74" customFormat="1" ht="19.5" customHeight="1">
      <c r="A50" s="43" t="s">
        <v>163</v>
      </c>
      <c r="B50" s="78" t="s">
        <v>164</v>
      </c>
      <c r="C50" s="78" t="s">
        <v>165</v>
      </c>
      <c r="D50" s="43" t="s">
        <v>144</v>
      </c>
      <c r="E50" s="46">
        <v>2</v>
      </c>
      <c r="F50" s="44">
        <v>76</v>
      </c>
      <c r="G50" s="85">
        <f t="shared" si="0"/>
        <v>152</v>
      </c>
    </row>
    <row r="51" spans="1:7" s="74" customFormat="1" ht="19.5" customHeight="1">
      <c r="A51" s="43" t="s">
        <v>166</v>
      </c>
      <c r="B51" s="78" t="s">
        <v>167</v>
      </c>
      <c r="C51" s="78" t="s">
        <v>168</v>
      </c>
      <c r="D51" s="43" t="s">
        <v>27</v>
      </c>
      <c r="E51" s="46">
        <v>30</v>
      </c>
      <c r="F51" s="44">
        <v>19</v>
      </c>
      <c r="G51" s="85">
        <f t="shared" si="0"/>
        <v>570</v>
      </c>
    </row>
    <row r="52" spans="1:7" s="74" customFormat="1" ht="19.5" customHeight="1">
      <c r="A52" s="43" t="s">
        <v>169</v>
      </c>
      <c r="B52" s="78" t="s">
        <v>170</v>
      </c>
      <c r="C52" s="78" t="s">
        <v>171</v>
      </c>
      <c r="D52" s="43" t="s">
        <v>41</v>
      </c>
      <c r="E52" s="57">
        <v>1</v>
      </c>
      <c r="F52" s="44">
        <v>26</v>
      </c>
      <c r="G52" s="85">
        <f t="shared" si="0"/>
        <v>26</v>
      </c>
    </row>
    <row r="53" spans="1:7" s="74" customFormat="1" ht="19.5" customHeight="1">
      <c r="A53" s="43" t="s">
        <v>172</v>
      </c>
      <c r="B53" s="78" t="s">
        <v>173</v>
      </c>
      <c r="C53" s="78" t="s">
        <v>174</v>
      </c>
      <c r="D53" s="43" t="s">
        <v>41</v>
      </c>
      <c r="E53" s="57">
        <v>1</v>
      </c>
      <c r="F53" s="44">
        <v>98</v>
      </c>
      <c r="G53" s="85">
        <f t="shared" si="0"/>
        <v>98</v>
      </c>
    </row>
    <row r="54" spans="1:7" s="74" customFormat="1" ht="19.5" customHeight="1">
      <c r="A54" s="43" t="s">
        <v>175</v>
      </c>
      <c r="B54" s="78" t="s">
        <v>176</v>
      </c>
      <c r="C54" s="78" t="s">
        <v>177</v>
      </c>
      <c r="D54" s="43" t="s">
        <v>41</v>
      </c>
      <c r="E54" s="46">
        <v>8</v>
      </c>
      <c r="F54" s="44">
        <v>170</v>
      </c>
      <c r="G54" s="85">
        <f t="shared" si="0"/>
        <v>1360</v>
      </c>
    </row>
    <row r="55" spans="1:7" s="74" customFormat="1" ht="19.5" customHeight="1">
      <c r="A55" s="43" t="s">
        <v>178</v>
      </c>
      <c r="B55" s="78" t="s">
        <v>179</v>
      </c>
      <c r="C55" s="78" t="s">
        <v>180</v>
      </c>
      <c r="D55" s="43" t="s">
        <v>41</v>
      </c>
      <c r="E55" s="46">
        <v>8</v>
      </c>
      <c r="F55" s="44">
        <v>160</v>
      </c>
      <c r="G55" s="85">
        <f t="shared" si="0"/>
        <v>1280</v>
      </c>
    </row>
    <row r="56" spans="1:7" s="74" customFormat="1" ht="19.5" customHeight="1">
      <c r="A56" s="43" t="s">
        <v>181</v>
      </c>
      <c r="B56" s="78" t="s">
        <v>182</v>
      </c>
      <c r="C56" s="78" t="s">
        <v>183</v>
      </c>
      <c r="D56" s="43" t="s">
        <v>41</v>
      </c>
      <c r="E56" s="57">
        <v>1</v>
      </c>
      <c r="F56" s="44">
        <v>450</v>
      </c>
      <c r="G56" s="85">
        <f t="shared" si="0"/>
        <v>450</v>
      </c>
    </row>
    <row r="57" spans="1:7" s="74" customFormat="1" ht="19.5" customHeight="1">
      <c r="A57" s="43" t="s">
        <v>184</v>
      </c>
      <c r="B57" s="78" t="s">
        <v>185</v>
      </c>
      <c r="C57" s="78" t="s">
        <v>186</v>
      </c>
      <c r="D57" s="43" t="s">
        <v>144</v>
      </c>
      <c r="E57" s="57">
        <v>1</v>
      </c>
      <c r="F57" s="44">
        <v>160</v>
      </c>
      <c r="G57" s="85">
        <f t="shared" si="0"/>
        <v>160</v>
      </c>
    </row>
    <row r="58" spans="1:7" s="74" customFormat="1" ht="19.5" customHeight="1">
      <c r="A58" s="43" t="s">
        <v>187</v>
      </c>
      <c r="B58" s="78" t="s">
        <v>188</v>
      </c>
      <c r="C58" s="78" t="s">
        <v>189</v>
      </c>
      <c r="D58" s="43" t="s">
        <v>41</v>
      </c>
      <c r="E58" s="46">
        <v>30</v>
      </c>
      <c r="F58" s="44">
        <v>45</v>
      </c>
      <c r="G58" s="85">
        <f t="shared" si="0"/>
        <v>1350</v>
      </c>
    </row>
    <row r="59" spans="1:7" s="74" customFormat="1" ht="19.5" customHeight="1">
      <c r="A59" s="43" t="s">
        <v>190</v>
      </c>
      <c r="B59" s="78" t="s">
        <v>191</v>
      </c>
      <c r="C59" s="78" t="s">
        <v>192</v>
      </c>
      <c r="D59" s="43" t="s">
        <v>41</v>
      </c>
      <c r="E59" s="46">
        <v>30</v>
      </c>
      <c r="F59" s="44">
        <v>190</v>
      </c>
      <c r="G59" s="85">
        <f t="shared" si="0"/>
        <v>5700</v>
      </c>
    </row>
    <row r="60" spans="1:7" s="74" customFormat="1" ht="19.5" customHeight="1">
      <c r="A60" s="43" t="s">
        <v>193</v>
      </c>
      <c r="B60" s="78" t="s">
        <v>194</v>
      </c>
      <c r="C60" s="78" t="s">
        <v>195</v>
      </c>
      <c r="D60" s="43" t="s">
        <v>41</v>
      </c>
      <c r="E60" s="46">
        <v>30</v>
      </c>
      <c r="F60" s="44">
        <v>170</v>
      </c>
      <c r="G60" s="85">
        <f t="shared" si="0"/>
        <v>5100</v>
      </c>
    </row>
    <row r="61" spans="1:7" s="74" customFormat="1" ht="19.5" customHeight="1">
      <c r="A61" s="43" t="s">
        <v>196</v>
      </c>
      <c r="B61" s="78" t="s">
        <v>197</v>
      </c>
      <c r="C61" s="78" t="s">
        <v>198</v>
      </c>
      <c r="D61" s="43" t="s">
        <v>27</v>
      </c>
      <c r="E61" s="46">
        <v>60</v>
      </c>
      <c r="F61" s="44">
        <v>8</v>
      </c>
      <c r="G61" s="85">
        <f t="shared" si="0"/>
        <v>480</v>
      </c>
    </row>
    <row r="62" spans="1:7" s="74" customFormat="1" ht="19.5" customHeight="1">
      <c r="A62" s="43" t="s">
        <v>199</v>
      </c>
      <c r="B62" s="78" t="s">
        <v>200</v>
      </c>
      <c r="C62" s="78" t="s">
        <v>201</v>
      </c>
      <c r="D62" s="43" t="s">
        <v>27</v>
      </c>
      <c r="E62" s="46">
        <v>40</v>
      </c>
      <c r="F62" s="44">
        <v>4.5</v>
      </c>
      <c r="G62" s="85">
        <f t="shared" si="0"/>
        <v>180</v>
      </c>
    </row>
    <row r="63" spans="1:7" s="74" customFormat="1" ht="19.5" customHeight="1">
      <c r="A63" s="43" t="s">
        <v>202</v>
      </c>
      <c r="B63" s="78" t="s">
        <v>203</v>
      </c>
      <c r="C63" s="78" t="s">
        <v>204</v>
      </c>
      <c r="D63" s="43" t="s">
        <v>27</v>
      </c>
      <c r="E63" s="46">
        <v>8</v>
      </c>
      <c r="F63" s="44">
        <v>260</v>
      </c>
      <c r="G63" s="85">
        <f t="shared" si="0"/>
        <v>2080</v>
      </c>
    </row>
    <row r="64" spans="1:7" s="74" customFormat="1" ht="19.5" customHeight="1">
      <c r="A64" s="43" t="s">
        <v>205</v>
      </c>
      <c r="B64" s="78" t="s">
        <v>206</v>
      </c>
      <c r="C64" s="78" t="s">
        <v>207</v>
      </c>
      <c r="D64" s="43" t="s">
        <v>27</v>
      </c>
      <c r="E64" s="46">
        <v>8</v>
      </c>
      <c r="F64" s="44">
        <v>46</v>
      </c>
      <c r="G64" s="85">
        <f t="shared" si="0"/>
        <v>368</v>
      </c>
    </row>
    <row r="65" spans="1:7" s="74" customFormat="1" ht="19.5" customHeight="1">
      <c r="A65" s="43" t="s">
        <v>208</v>
      </c>
      <c r="B65" s="78" t="s">
        <v>209</v>
      </c>
      <c r="C65" s="78" t="s">
        <v>210</v>
      </c>
      <c r="D65" s="79" t="s">
        <v>211</v>
      </c>
      <c r="E65" s="57">
        <v>1</v>
      </c>
      <c r="F65" s="44">
        <v>285</v>
      </c>
      <c r="G65" s="85">
        <f t="shared" ref="G65:G128" si="1">E65*F65</f>
        <v>285</v>
      </c>
    </row>
    <row r="66" spans="1:7" s="74" customFormat="1" ht="19.5" customHeight="1">
      <c r="A66" s="43" t="s">
        <v>212</v>
      </c>
      <c r="B66" s="78" t="s">
        <v>213</v>
      </c>
      <c r="C66" s="78" t="s">
        <v>214</v>
      </c>
      <c r="D66" s="43" t="s">
        <v>56</v>
      </c>
      <c r="E66" s="46">
        <v>30</v>
      </c>
      <c r="F66" s="44">
        <v>26</v>
      </c>
      <c r="G66" s="85">
        <f t="shared" si="1"/>
        <v>780</v>
      </c>
    </row>
    <row r="67" spans="1:7" s="74" customFormat="1" ht="19.5" customHeight="1">
      <c r="A67" s="43" t="s">
        <v>215</v>
      </c>
      <c r="B67" s="78" t="s">
        <v>216</v>
      </c>
      <c r="C67" s="78" t="s">
        <v>217</v>
      </c>
      <c r="D67" s="43" t="s">
        <v>218</v>
      </c>
      <c r="E67" s="46">
        <v>30</v>
      </c>
      <c r="F67" s="44">
        <v>298</v>
      </c>
      <c r="G67" s="85">
        <f t="shared" si="1"/>
        <v>8940</v>
      </c>
    </row>
    <row r="68" spans="1:7" s="74" customFormat="1" ht="19.5" customHeight="1">
      <c r="A68" s="43" t="s">
        <v>219</v>
      </c>
      <c r="B68" s="78" t="s">
        <v>220</v>
      </c>
      <c r="C68" s="78" t="s">
        <v>221</v>
      </c>
      <c r="D68" s="43" t="s">
        <v>218</v>
      </c>
      <c r="E68" s="46">
        <v>30</v>
      </c>
      <c r="F68" s="44">
        <v>147</v>
      </c>
      <c r="G68" s="85">
        <f t="shared" si="1"/>
        <v>4410</v>
      </c>
    </row>
    <row r="69" spans="1:7" s="74" customFormat="1" ht="19.5" customHeight="1">
      <c r="A69" s="43" t="s">
        <v>222</v>
      </c>
      <c r="B69" s="78" t="s">
        <v>223</v>
      </c>
      <c r="C69" s="78" t="s">
        <v>224</v>
      </c>
      <c r="D69" s="43" t="s">
        <v>41</v>
      </c>
      <c r="E69" s="46">
        <v>30</v>
      </c>
      <c r="F69" s="44">
        <v>137</v>
      </c>
      <c r="G69" s="85">
        <f t="shared" si="1"/>
        <v>4110</v>
      </c>
    </row>
    <row r="70" spans="1:7" s="74" customFormat="1" ht="19.5" customHeight="1">
      <c r="A70" s="43" t="s">
        <v>225</v>
      </c>
      <c r="B70" s="78" t="s">
        <v>226</v>
      </c>
      <c r="C70" s="78" t="s">
        <v>227</v>
      </c>
      <c r="D70" s="43" t="s">
        <v>228</v>
      </c>
      <c r="E70" s="46">
        <v>30</v>
      </c>
      <c r="F70" s="44">
        <v>25.6</v>
      </c>
      <c r="G70" s="85">
        <f t="shared" si="1"/>
        <v>768</v>
      </c>
    </row>
    <row r="71" spans="1:7" s="74" customFormat="1" ht="19.5" customHeight="1">
      <c r="A71" s="43" t="s">
        <v>229</v>
      </c>
      <c r="B71" s="78" t="s">
        <v>230</v>
      </c>
      <c r="C71" s="78" t="s">
        <v>231</v>
      </c>
      <c r="D71" s="43" t="s">
        <v>27</v>
      </c>
      <c r="E71" s="46">
        <v>10</v>
      </c>
      <c r="F71" s="44">
        <v>24</v>
      </c>
      <c r="G71" s="85">
        <f t="shared" si="1"/>
        <v>240</v>
      </c>
    </row>
    <row r="72" spans="1:7" s="74" customFormat="1" ht="19.5" customHeight="1">
      <c r="A72" s="43" t="s">
        <v>232</v>
      </c>
      <c r="B72" s="78" t="s">
        <v>233</v>
      </c>
      <c r="C72" s="78" t="s">
        <v>234</v>
      </c>
      <c r="D72" s="43" t="s">
        <v>27</v>
      </c>
      <c r="E72" s="46">
        <v>30</v>
      </c>
      <c r="F72" s="44">
        <v>5.5</v>
      </c>
      <c r="G72" s="85">
        <f t="shared" si="1"/>
        <v>165</v>
      </c>
    </row>
    <row r="73" spans="1:7" s="74" customFormat="1" ht="19.5" customHeight="1">
      <c r="A73" s="43" t="s">
        <v>235</v>
      </c>
      <c r="B73" s="78" t="s">
        <v>233</v>
      </c>
      <c r="C73" s="78" t="s">
        <v>236</v>
      </c>
      <c r="D73" s="43" t="s">
        <v>27</v>
      </c>
      <c r="E73" s="46">
        <v>30</v>
      </c>
      <c r="F73" s="44">
        <v>5.5</v>
      </c>
      <c r="G73" s="85">
        <f t="shared" si="1"/>
        <v>165</v>
      </c>
    </row>
    <row r="74" spans="1:7" s="74" customFormat="1" ht="19.5" customHeight="1">
      <c r="A74" s="43" t="s">
        <v>237</v>
      </c>
      <c r="B74" s="78" t="s">
        <v>233</v>
      </c>
      <c r="C74" s="78" t="s">
        <v>238</v>
      </c>
      <c r="D74" s="43" t="s">
        <v>27</v>
      </c>
      <c r="E74" s="46">
        <v>30</v>
      </c>
      <c r="F74" s="44">
        <v>5.5</v>
      </c>
      <c r="G74" s="85">
        <f t="shared" si="1"/>
        <v>165</v>
      </c>
    </row>
    <row r="75" spans="1:7" s="74" customFormat="1" ht="19.5" customHeight="1">
      <c r="A75" s="43" t="s">
        <v>239</v>
      </c>
      <c r="B75" s="78" t="s">
        <v>233</v>
      </c>
      <c r="C75" s="78" t="s">
        <v>240</v>
      </c>
      <c r="D75" s="43" t="s">
        <v>27</v>
      </c>
      <c r="E75" s="46">
        <v>30</v>
      </c>
      <c r="F75" s="44">
        <v>5.5</v>
      </c>
      <c r="G75" s="85">
        <f t="shared" si="1"/>
        <v>165</v>
      </c>
    </row>
    <row r="76" spans="1:7" s="74" customFormat="1" ht="19.5" customHeight="1">
      <c r="A76" s="43" t="s">
        <v>241</v>
      </c>
      <c r="B76" s="78" t="s">
        <v>242</v>
      </c>
      <c r="C76" s="78" t="s">
        <v>243</v>
      </c>
      <c r="D76" s="43" t="s">
        <v>27</v>
      </c>
      <c r="E76" s="57">
        <v>1</v>
      </c>
      <c r="F76" s="44">
        <v>860</v>
      </c>
      <c r="G76" s="85">
        <f t="shared" si="1"/>
        <v>860</v>
      </c>
    </row>
    <row r="77" spans="1:7" s="74" customFormat="1" ht="19.5" customHeight="1">
      <c r="A77" s="43" t="s">
        <v>244</v>
      </c>
      <c r="B77" s="78" t="s">
        <v>245</v>
      </c>
      <c r="C77" s="78" t="s">
        <v>246</v>
      </c>
      <c r="D77" s="43" t="s">
        <v>27</v>
      </c>
      <c r="E77" s="57">
        <v>1</v>
      </c>
      <c r="F77" s="44">
        <v>22</v>
      </c>
      <c r="G77" s="85">
        <f t="shared" si="1"/>
        <v>22</v>
      </c>
    </row>
    <row r="78" spans="1:7" s="74" customFormat="1" ht="19.5" customHeight="1">
      <c r="A78" s="43" t="s">
        <v>247</v>
      </c>
      <c r="B78" s="78" t="s">
        <v>248</v>
      </c>
      <c r="C78" s="78" t="s">
        <v>249</v>
      </c>
      <c r="D78" s="43" t="s">
        <v>41</v>
      </c>
      <c r="E78" s="46">
        <v>30</v>
      </c>
      <c r="F78" s="44">
        <v>38</v>
      </c>
      <c r="G78" s="85">
        <f t="shared" si="1"/>
        <v>1140</v>
      </c>
    </row>
    <row r="79" spans="1:7" s="74" customFormat="1" ht="19.5" customHeight="1">
      <c r="A79" s="43" t="s">
        <v>250</v>
      </c>
      <c r="B79" s="78" t="s">
        <v>251</v>
      </c>
      <c r="C79" s="95" t="s">
        <v>1478</v>
      </c>
      <c r="D79" s="43" t="s">
        <v>41</v>
      </c>
      <c r="E79" s="46">
        <v>30</v>
      </c>
      <c r="F79" s="44">
        <v>276</v>
      </c>
      <c r="G79" s="85">
        <f t="shared" si="1"/>
        <v>8280</v>
      </c>
    </row>
    <row r="80" spans="1:7" s="74" customFormat="1" ht="19.5" customHeight="1">
      <c r="A80" s="43" t="s">
        <v>193</v>
      </c>
      <c r="B80" s="78" t="s">
        <v>252</v>
      </c>
      <c r="C80" s="78" t="s">
        <v>253</v>
      </c>
      <c r="D80" s="43" t="s">
        <v>41</v>
      </c>
      <c r="E80" s="46">
        <v>30</v>
      </c>
      <c r="F80" s="44">
        <v>80</v>
      </c>
      <c r="G80" s="85">
        <f t="shared" si="1"/>
        <v>2400</v>
      </c>
    </row>
    <row r="81" spans="1:7" s="74" customFormat="1" ht="19.5" customHeight="1">
      <c r="A81" s="43" t="s">
        <v>254</v>
      </c>
      <c r="B81" s="78" t="s">
        <v>255</v>
      </c>
      <c r="C81" s="78" t="s">
        <v>256</v>
      </c>
      <c r="D81" s="43" t="s">
        <v>41</v>
      </c>
      <c r="E81" s="46">
        <v>8</v>
      </c>
      <c r="F81" s="44">
        <v>86</v>
      </c>
      <c r="G81" s="85">
        <f t="shared" si="1"/>
        <v>688</v>
      </c>
    </row>
    <row r="82" spans="1:7" s="74" customFormat="1" ht="19.5" customHeight="1">
      <c r="A82" s="43" t="s">
        <v>257</v>
      </c>
      <c r="B82" s="78" t="s">
        <v>258</v>
      </c>
      <c r="C82" s="78" t="s">
        <v>259</v>
      </c>
      <c r="D82" s="43" t="s">
        <v>41</v>
      </c>
      <c r="E82" s="46">
        <v>32</v>
      </c>
      <c r="F82" s="44">
        <v>50</v>
      </c>
      <c r="G82" s="85">
        <f t="shared" si="1"/>
        <v>1600</v>
      </c>
    </row>
    <row r="83" spans="1:7" s="74" customFormat="1" ht="19.5" customHeight="1">
      <c r="A83" s="43" t="s">
        <v>260</v>
      </c>
      <c r="B83" s="78" t="s">
        <v>261</v>
      </c>
      <c r="C83" s="78" t="s">
        <v>262</v>
      </c>
      <c r="D83" s="43" t="s">
        <v>41</v>
      </c>
      <c r="E83" s="46">
        <v>8</v>
      </c>
      <c r="F83" s="44">
        <v>169</v>
      </c>
      <c r="G83" s="85">
        <f t="shared" si="1"/>
        <v>1352</v>
      </c>
    </row>
    <row r="84" spans="1:7" s="74" customFormat="1" ht="19.5" customHeight="1">
      <c r="A84" s="43" t="s">
        <v>263</v>
      </c>
      <c r="B84" s="78" t="s">
        <v>264</v>
      </c>
      <c r="C84" s="78" t="s">
        <v>265</v>
      </c>
      <c r="D84" s="43" t="s">
        <v>41</v>
      </c>
      <c r="E84" s="46">
        <v>8</v>
      </c>
      <c r="F84" s="44">
        <v>180</v>
      </c>
      <c r="G84" s="85">
        <f t="shared" si="1"/>
        <v>1440</v>
      </c>
    </row>
    <row r="85" spans="1:7" s="74" customFormat="1" ht="19.5" customHeight="1">
      <c r="A85" s="43" t="s">
        <v>266</v>
      </c>
      <c r="B85" s="78" t="s">
        <v>267</v>
      </c>
      <c r="C85" s="78" t="s">
        <v>268</v>
      </c>
      <c r="D85" s="43" t="s">
        <v>41</v>
      </c>
      <c r="E85" s="46">
        <v>8</v>
      </c>
      <c r="F85" s="44">
        <v>58</v>
      </c>
      <c r="G85" s="85">
        <f t="shared" si="1"/>
        <v>464</v>
      </c>
    </row>
    <row r="86" spans="1:7" s="74" customFormat="1" ht="19.5" customHeight="1">
      <c r="A86" s="43" t="s">
        <v>269</v>
      </c>
      <c r="B86" s="78" t="s">
        <v>270</v>
      </c>
      <c r="C86" s="78" t="s">
        <v>271</v>
      </c>
      <c r="D86" s="43" t="s">
        <v>41</v>
      </c>
      <c r="E86" s="46">
        <v>8</v>
      </c>
      <c r="F86" s="44">
        <v>44</v>
      </c>
      <c r="G86" s="85">
        <f t="shared" si="1"/>
        <v>352</v>
      </c>
    </row>
    <row r="87" spans="1:7" s="74" customFormat="1" ht="19.5" customHeight="1">
      <c r="A87" s="43" t="s">
        <v>272</v>
      </c>
      <c r="B87" s="78" t="s">
        <v>273</v>
      </c>
      <c r="C87" s="78" t="s">
        <v>274</v>
      </c>
      <c r="D87" s="43" t="s">
        <v>110</v>
      </c>
      <c r="E87" s="46">
        <v>2</v>
      </c>
      <c r="F87" s="44">
        <v>970</v>
      </c>
      <c r="G87" s="85">
        <f t="shared" si="1"/>
        <v>1940</v>
      </c>
    </row>
    <row r="88" spans="1:7" s="74" customFormat="1" ht="19.5" customHeight="1">
      <c r="A88" s="43" t="s">
        <v>275</v>
      </c>
      <c r="B88" s="78" t="s">
        <v>276</v>
      </c>
      <c r="C88" s="95" t="s">
        <v>1479</v>
      </c>
      <c r="D88" s="43" t="s">
        <v>41</v>
      </c>
      <c r="E88" s="46">
        <v>8</v>
      </c>
      <c r="F88" s="44">
        <v>39</v>
      </c>
      <c r="G88" s="85">
        <f t="shared" si="1"/>
        <v>312</v>
      </c>
    </row>
    <row r="89" spans="1:7" s="74" customFormat="1" ht="19.5" customHeight="1">
      <c r="A89" s="43" t="s">
        <v>277</v>
      </c>
      <c r="B89" s="78" t="s">
        <v>278</v>
      </c>
      <c r="C89" s="78" t="s">
        <v>279</v>
      </c>
      <c r="D89" s="43" t="s">
        <v>41</v>
      </c>
      <c r="E89" s="46">
        <v>8</v>
      </c>
      <c r="F89" s="44">
        <v>120</v>
      </c>
      <c r="G89" s="85">
        <f t="shared" si="1"/>
        <v>960</v>
      </c>
    </row>
    <row r="90" spans="1:7" s="74" customFormat="1" ht="19.5" customHeight="1">
      <c r="A90" s="43" t="s">
        <v>280</v>
      </c>
      <c r="B90" s="78" t="s">
        <v>281</v>
      </c>
      <c r="C90" s="78" t="s">
        <v>282</v>
      </c>
      <c r="D90" s="43" t="s">
        <v>41</v>
      </c>
      <c r="E90" s="46">
        <v>15</v>
      </c>
      <c r="F90" s="44">
        <v>26</v>
      </c>
      <c r="G90" s="85">
        <f t="shared" si="1"/>
        <v>390</v>
      </c>
    </row>
    <row r="91" spans="1:7" s="74" customFormat="1" ht="19.5" customHeight="1">
      <c r="A91" s="43" t="s">
        <v>283</v>
      </c>
      <c r="B91" s="78" t="s">
        <v>284</v>
      </c>
      <c r="C91" s="78" t="s">
        <v>285</v>
      </c>
      <c r="D91" s="43" t="s">
        <v>144</v>
      </c>
      <c r="E91" s="46">
        <v>15</v>
      </c>
      <c r="F91" s="44">
        <v>19</v>
      </c>
      <c r="G91" s="85">
        <f t="shared" si="1"/>
        <v>285</v>
      </c>
    </row>
    <row r="92" spans="1:7" s="74" customFormat="1" ht="19.5" customHeight="1">
      <c r="A92" s="43" t="s">
        <v>286</v>
      </c>
      <c r="B92" s="78" t="s">
        <v>287</v>
      </c>
      <c r="C92" s="78" t="s">
        <v>288</v>
      </c>
      <c r="D92" s="43" t="s">
        <v>27</v>
      </c>
      <c r="E92" s="46">
        <v>8</v>
      </c>
      <c r="F92" s="44">
        <v>19</v>
      </c>
      <c r="G92" s="85">
        <f t="shared" si="1"/>
        <v>152</v>
      </c>
    </row>
    <row r="93" spans="1:7" s="74" customFormat="1" ht="19.5" customHeight="1">
      <c r="A93" s="43" t="s">
        <v>289</v>
      </c>
      <c r="B93" s="78" t="s">
        <v>290</v>
      </c>
      <c r="C93" s="78" t="s">
        <v>291</v>
      </c>
      <c r="D93" s="43" t="s">
        <v>144</v>
      </c>
      <c r="E93" s="46">
        <v>8</v>
      </c>
      <c r="F93" s="44">
        <v>49</v>
      </c>
      <c r="G93" s="85">
        <f t="shared" si="1"/>
        <v>392</v>
      </c>
    </row>
    <row r="94" spans="1:7" s="74" customFormat="1" ht="19.5" customHeight="1">
      <c r="A94" s="43" t="s">
        <v>292</v>
      </c>
      <c r="B94" s="78" t="s">
        <v>293</v>
      </c>
      <c r="C94" s="78" t="s">
        <v>294</v>
      </c>
      <c r="D94" s="43" t="s">
        <v>295</v>
      </c>
      <c r="E94" s="57">
        <v>20</v>
      </c>
      <c r="F94" s="44">
        <v>5.12</v>
      </c>
      <c r="G94" s="85">
        <f t="shared" si="1"/>
        <v>102.4</v>
      </c>
    </row>
    <row r="95" spans="1:7" s="74" customFormat="1" ht="19.5" customHeight="1">
      <c r="A95" s="43" t="s">
        <v>296</v>
      </c>
      <c r="B95" s="78" t="s">
        <v>293</v>
      </c>
      <c r="C95" s="78" t="s">
        <v>297</v>
      </c>
      <c r="D95" s="43" t="s">
        <v>295</v>
      </c>
      <c r="E95" s="57">
        <v>20</v>
      </c>
      <c r="F95" s="44">
        <v>4.16</v>
      </c>
      <c r="G95" s="85">
        <f t="shared" si="1"/>
        <v>83.2</v>
      </c>
    </row>
    <row r="96" spans="1:7" s="74" customFormat="1" ht="19.5" customHeight="1">
      <c r="A96" s="43" t="s">
        <v>298</v>
      </c>
      <c r="B96" s="78" t="s">
        <v>299</v>
      </c>
      <c r="C96" s="78" t="s">
        <v>300</v>
      </c>
      <c r="D96" s="43" t="s">
        <v>41</v>
      </c>
      <c r="E96" s="57">
        <v>1</v>
      </c>
      <c r="F96" s="44">
        <v>96</v>
      </c>
      <c r="G96" s="85">
        <f t="shared" si="1"/>
        <v>96</v>
      </c>
    </row>
    <row r="97" spans="1:7" s="74" customFormat="1" ht="19.5" customHeight="1">
      <c r="A97" s="43" t="s">
        <v>301</v>
      </c>
      <c r="B97" s="78" t="s">
        <v>302</v>
      </c>
      <c r="C97" s="78" t="s">
        <v>303</v>
      </c>
      <c r="D97" s="43" t="s">
        <v>144</v>
      </c>
      <c r="E97" s="57">
        <v>1</v>
      </c>
      <c r="F97" s="44">
        <v>560</v>
      </c>
      <c r="G97" s="85">
        <f t="shared" si="1"/>
        <v>560</v>
      </c>
    </row>
    <row r="98" spans="1:7" s="74" customFormat="1" ht="19.5" customHeight="1">
      <c r="A98" s="43" t="s">
        <v>304</v>
      </c>
      <c r="B98" s="78" t="s">
        <v>305</v>
      </c>
      <c r="C98" s="78" t="s">
        <v>306</v>
      </c>
      <c r="D98" s="43" t="s">
        <v>41</v>
      </c>
      <c r="E98" s="57">
        <v>1</v>
      </c>
      <c r="F98" s="44">
        <v>560</v>
      </c>
      <c r="G98" s="85">
        <f t="shared" si="1"/>
        <v>560</v>
      </c>
    </row>
    <row r="99" spans="1:7" s="74" customFormat="1" ht="19.5" customHeight="1">
      <c r="A99" s="43" t="s">
        <v>307</v>
      </c>
      <c r="B99" s="78" t="s">
        <v>308</v>
      </c>
      <c r="C99" s="78" t="s">
        <v>309</v>
      </c>
      <c r="D99" s="43" t="s">
        <v>41</v>
      </c>
      <c r="E99" s="57">
        <v>13</v>
      </c>
      <c r="F99" s="44">
        <v>23</v>
      </c>
      <c r="G99" s="85">
        <f t="shared" si="1"/>
        <v>299</v>
      </c>
    </row>
    <row r="100" spans="1:7" s="74" customFormat="1" ht="19.5" customHeight="1">
      <c r="A100" s="43" t="s">
        <v>310</v>
      </c>
      <c r="B100" s="78" t="s">
        <v>311</v>
      </c>
      <c r="C100" s="78" t="s">
        <v>312</v>
      </c>
      <c r="D100" s="43" t="s">
        <v>228</v>
      </c>
      <c r="E100" s="57">
        <v>1</v>
      </c>
      <c r="F100" s="44">
        <v>106</v>
      </c>
      <c r="G100" s="85">
        <f t="shared" si="1"/>
        <v>106</v>
      </c>
    </row>
    <row r="101" spans="1:7" s="74" customFormat="1" ht="19.5" customHeight="1">
      <c r="A101" s="43" t="s">
        <v>313</v>
      </c>
      <c r="B101" s="78" t="s">
        <v>314</v>
      </c>
      <c r="C101" s="78" t="s">
        <v>315</v>
      </c>
      <c r="D101" s="43" t="s">
        <v>228</v>
      </c>
      <c r="E101" s="57">
        <v>13</v>
      </c>
      <c r="F101" s="44">
        <v>45</v>
      </c>
      <c r="G101" s="85">
        <f t="shared" si="1"/>
        <v>585</v>
      </c>
    </row>
    <row r="102" spans="1:7" s="74" customFormat="1" ht="19.5" customHeight="1">
      <c r="A102" s="43" t="s">
        <v>316</v>
      </c>
      <c r="B102" s="78" t="s">
        <v>317</v>
      </c>
      <c r="C102" s="78" t="s">
        <v>318</v>
      </c>
      <c r="D102" s="43" t="s">
        <v>41</v>
      </c>
      <c r="E102" s="57">
        <v>1</v>
      </c>
      <c r="F102" s="44">
        <v>86</v>
      </c>
      <c r="G102" s="85">
        <f t="shared" si="1"/>
        <v>86</v>
      </c>
    </row>
    <row r="103" spans="1:7" s="74" customFormat="1" ht="19.5" customHeight="1">
      <c r="A103" s="43" t="s">
        <v>319</v>
      </c>
      <c r="B103" s="78" t="s">
        <v>317</v>
      </c>
      <c r="C103" s="78" t="s">
        <v>320</v>
      </c>
      <c r="D103" s="43" t="s">
        <v>41</v>
      </c>
      <c r="E103" s="57">
        <v>1</v>
      </c>
      <c r="F103" s="44">
        <v>86</v>
      </c>
      <c r="G103" s="85">
        <f t="shared" si="1"/>
        <v>86</v>
      </c>
    </row>
    <row r="104" spans="1:7" s="74" customFormat="1" ht="19.5" customHeight="1">
      <c r="A104" s="43" t="s">
        <v>321</v>
      </c>
      <c r="B104" s="78" t="s">
        <v>322</v>
      </c>
      <c r="C104" s="78" t="s">
        <v>323</v>
      </c>
      <c r="D104" s="43" t="s">
        <v>41</v>
      </c>
      <c r="E104" s="57">
        <v>1</v>
      </c>
      <c r="F104" s="44">
        <v>180</v>
      </c>
      <c r="G104" s="85">
        <f t="shared" si="1"/>
        <v>180</v>
      </c>
    </row>
    <row r="105" spans="1:7" s="74" customFormat="1" ht="19.5" customHeight="1">
      <c r="A105" s="43" t="s">
        <v>324</v>
      </c>
      <c r="B105" s="78" t="s">
        <v>325</v>
      </c>
      <c r="C105" s="78" t="s">
        <v>326</v>
      </c>
      <c r="D105" s="43" t="s">
        <v>144</v>
      </c>
      <c r="E105" s="57">
        <v>1</v>
      </c>
      <c r="F105" s="44">
        <v>830</v>
      </c>
      <c r="G105" s="85">
        <f t="shared" si="1"/>
        <v>830</v>
      </c>
    </row>
    <row r="106" spans="1:7" s="74" customFormat="1" ht="19.5" customHeight="1">
      <c r="A106" s="43" t="s">
        <v>327</v>
      </c>
      <c r="B106" s="78" t="s">
        <v>328</v>
      </c>
      <c r="C106" s="78" t="s">
        <v>329</v>
      </c>
      <c r="D106" s="43" t="s">
        <v>41</v>
      </c>
      <c r="E106" s="57">
        <v>1</v>
      </c>
      <c r="F106" s="44">
        <v>110</v>
      </c>
      <c r="G106" s="85">
        <f t="shared" si="1"/>
        <v>110</v>
      </c>
    </row>
    <row r="107" spans="1:7" s="74" customFormat="1" ht="19.5" customHeight="1">
      <c r="A107" s="43" t="s">
        <v>330</v>
      </c>
      <c r="B107" s="78" t="s">
        <v>331</v>
      </c>
      <c r="C107" s="78" t="s">
        <v>332</v>
      </c>
      <c r="D107" s="43" t="s">
        <v>27</v>
      </c>
      <c r="E107" s="57">
        <v>1</v>
      </c>
      <c r="F107" s="44">
        <v>38.4</v>
      </c>
      <c r="G107" s="85">
        <f t="shared" si="1"/>
        <v>38.4</v>
      </c>
    </row>
    <row r="108" spans="1:7" s="74" customFormat="1" ht="19.5" customHeight="1">
      <c r="A108" s="43" t="s">
        <v>333</v>
      </c>
      <c r="B108" s="78" t="s">
        <v>334</v>
      </c>
      <c r="C108" s="78" t="s">
        <v>335</v>
      </c>
      <c r="D108" s="43" t="s">
        <v>144</v>
      </c>
      <c r="E108" s="57">
        <v>1</v>
      </c>
      <c r="F108" s="44">
        <v>192</v>
      </c>
      <c r="G108" s="85">
        <f t="shared" si="1"/>
        <v>192</v>
      </c>
    </row>
    <row r="109" spans="1:7" s="74" customFormat="1" ht="19.5" customHeight="1">
      <c r="A109" s="43" t="s">
        <v>336</v>
      </c>
      <c r="B109" s="78" t="s">
        <v>337</v>
      </c>
      <c r="C109" s="78" t="s">
        <v>338</v>
      </c>
      <c r="D109" s="43" t="s">
        <v>144</v>
      </c>
      <c r="E109" s="57">
        <v>1</v>
      </c>
      <c r="F109" s="44">
        <v>296</v>
      </c>
      <c r="G109" s="85">
        <f t="shared" si="1"/>
        <v>296</v>
      </c>
    </row>
    <row r="110" spans="1:7" s="74" customFormat="1" ht="19.5" customHeight="1">
      <c r="A110" s="43" t="s">
        <v>339</v>
      </c>
      <c r="B110" s="78" t="s">
        <v>340</v>
      </c>
      <c r="C110" s="78" t="s">
        <v>341</v>
      </c>
      <c r="D110" s="43" t="s">
        <v>144</v>
      </c>
      <c r="E110" s="57">
        <v>1</v>
      </c>
      <c r="F110" s="44">
        <v>1960</v>
      </c>
      <c r="G110" s="85">
        <f t="shared" si="1"/>
        <v>1960</v>
      </c>
    </row>
    <row r="111" spans="1:7" s="74" customFormat="1" ht="19.5" customHeight="1">
      <c r="A111" s="43" t="s">
        <v>342</v>
      </c>
      <c r="B111" s="78" t="s">
        <v>343</v>
      </c>
      <c r="C111" s="78" t="s">
        <v>344</v>
      </c>
      <c r="D111" s="43" t="s">
        <v>218</v>
      </c>
      <c r="E111" s="57">
        <v>1</v>
      </c>
      <c r="F111" s="44">
        <v>15</v>
      </c>
      <c r="G111" s="85">
        <f t="shared" si="1"/>
        <v>15</v>
      </c>
    </row>
    <row r="112" spans="1:7" s="74" customFormat="1" ht="19.5" customHeight="1">
      <c r="A112" s="43" t="s">
        <v>345</v>
      </c>
      <c r="B112" s="78" t="s">
        <v>346</v>
      </c>
      <c r="C112" s="78" t="s">
        <v>347</v>
      </c>
      <c r="D112" s="43" t="s">
        <v>144</v>
      </c>
      <c r="E112" s="57">
        <v>13</v>
      </c>
      <c r="F112" s="44">
        <v>270</v>
      </c>
      <c r="G112" s="85">
        <f t="shared" si="1"/>
        <v>3510</v>
      </c>
    </row>
    <row r="113" spans="1:7" s="74" customFormat="1" ht="19.5" customHeight="1">
      <c r="A113" s="43" t="s">
        <v>348</v>
      </c>
      <c r="B113" s="78" t="s">
        <v>349</v>
      </c>
      <c r="C113" s="78" t="s">
        <v>350</v>
      </c>
      <c r="D113" s="43" t="s">
        <v>41</v>
      </c>
      <c r="E113" s="57">
        <v>13</v>
      </c>
      <c r="F113" s="44">
        <v>16</v>
      </c>
      <c r="G113" s="85">
        <f t="shared" si="1"/>
        <v>208</v>
      </c>
    </row>
    <row r="114" spans="1:7" s="74" customFormat="1" ht="19.5" customHeight="1">
      <c r="A114" s="43" t="s">
        <v>351</v>
      </c>
      <c r="B114" s="78" t="s">
        <v>349</v>
      </c>
      <c r="C114" s="78" t="s">
        <v>352</v>
      </c>
      <c r="D114" s="43" t="s">
        <v>41</v>
      </c>
      <c r="E114" s="57">
        <v>13</v>
      </c>
      <c r="F114" s="44">
        <v>12</v>
      </c>
      <c r="G114" s="85">
        <f t="shared" si="1"/>
        <v>156</v>
      </c>
    </row>
    <row r="115" spans="1:7" s="74" customFormat="1" ht="19.5" customHeight="1">
      <c r="A115" s="43" t="s">
        <v>353</v>
      </c>
      <c r="B115" s="78" t="s">
        <v>354</v>
      </c>
      <c r="C115" s="78" t="s">
        <v>355</v>
      </c>
      <c r="D115" s="43" t="s">
        <v>27</v>
      </c>
      <c r="E115" s="57">
        <v>1</v>
      </c>
      <c r="F115" s="44">
        <v>13</v>
      </c>
      <c r="G115" s="85">
        <f t="shared" si="1"/>
        <v>13</v>
      </c>
    </row>
    <row r="116" spans="1:7" s="74" customFormat="1" ht="19.5" customHeight="1">
      <c r="A116" s="43" t="s">
        <v>356</v>
      </c>
      <c r="B116" s="78" t="s">
        <v>354</v>
      </c>
      <c r="C116" s="78" t="s">
        <v>357</v>
      </c>
      <c r="D116" s="43" t="s">
        <v>27</v>
      </c>
      <c r="E116" s="57">
        <v>1</v>
      </c>
      <c r="F116" s="44">
        <v>26</v>
      </c>
      <c r="G116" s="85">
        <f t="shared" si="1"/>
        <v>26</v>
      </c>
    </row>
    <row r="117" spans="1:7" s="74" customFormat="1" ht="19.5" customHeight="1">
      <c r="A117" s="43" t="s">
        <v>358</v>
      </c>
      <c r="B117" s="78" t="s">
        <v>359</v>
      </c>
      <c r="C117" s="78" t="s">
        <v>360</v>
      </c>
      <c r="D117" s="43" t="s">
        <v>41</v>
      </c>
      <c r="E117" s="57">
        <v>1</v>
      </c>
      <c r="F117" s="44">
        <v>76</v>
      </c>
      <c r="G117" s="85">
        <f t="shared" si="1"/>
        <v>76</v>
      </c>
    </row>
    <row r="118" spans="1:7" s="74" customFormat="1" ht="19.5" customHeight="1">
      <c r="A118" s="43" t="s">
        <v>361</v>
      </c>
      <c r="B118" s="78" t="s">
        <v>362</v>
      </c>
      <c r="C118" s="78" t="s">
        <v>363</v>
      </c>
      <c r="D118" s="43" t="s">
        <v>41</v>
      </c>
      <c r="E118" s="57">
        <v>13</v>
      </c>
      <c r="F118" s="44">
        <v>57</v>
      </c>
      <c r="G118" s="85">
        <f t="shared" si="1"/>
        <v>741</v>
      </c>
    </row>
    <row r="119" spans="1:7" s="74" customFormat="1" ht="19.5" customHeight="1">
      <c r="A119" s="43" t="s">
        <v>364</v>
      </c>
      <c r="B119" s="78" t="s">
        <v>365</v>
      </c>
      <c r="C119" s="78" t="s">
        <v>366</v>
      </c>
      <c r="D119" s="43" t="s">
        <v>41</v>
      </c>
      <c r="E119" s="57">
        <v>13</v>
      </c>
      <c r="F119" s="44">
        <v>218</v>
      </c>
      <c r="G119" s="85">
        <f t="shared" si="1"/>
        <v>2834</v>
      </c>
    </row>
    <row r="120" spans="1:7" s="74" customFormat="1" ht="19.5" customHeight="1">
      <c r="A120" s="43" t="s">
        <v>367</v>
      </c>
      <c r="B120" s="78" t="s">
        <v>368</v>
      </c>
      <c r="C120" s="78" t="s">
        <v>369</v>
      </c>
      <c r="D120" s="43" t="s">
        <v>41</v>
      </c>
      <c r="E120" s="57">
        <v>13</v>
      </c>
      <c r="F120" s="44">
        <v>72</v>
      </c>
      <c r="G120" s="85">
        <f t="shared" si="1"/>
        <v>936</v>
      </c>
    </row>
    <row r="121" spans="1:7" s="74" customFormat="1" ht="19.5" customHeight="1">
      <c r="A121" s="43" t="s">
        <v>370</v>
      </c>
      <c r="B121" s="78" t="s">
        <v>371</v>
      </c>
      <c r="C121" s="78" t="s">
        <v>372</v>
      </c>
      <c r="D121" s="43" t="s">
        <v>72</v>
      </c>
      <c r="E121" s="57">
        <v>1</v>
      </c>
      <c r="F121" s="44">
        <v>11</v>
      </c>
      <c r="G121" s="85">
        <f t="shared" si="1"/>
        <v>11</v>
      </c>
    </row>
    <row r="122" spans="1:7" s="74" customFormat="1" ht="19.5" customHeight="1">
      <c r="A122" s="43" t="s">
        <v>373</v>
      </c>
      <c r="B122" s="78" t="s">
        <v>374</v>
      </c>
      <c r="C122" s="78" t="s">
        <v>375</v>
      </c>
      <c r="D122" s="43" t="s">
        <v>376</v>
      </c>
      <c r="E122" s="57">
        <v>1</v>
      </c>
      <c r="F122" s="44">
        <v>15</v>
      </c>
      <c r="G122" s="85">
        <f t="shared" si="1"/>
        <v>15</v>
      </c>
    </row>
    <row r="123" spans="1:7" s="74" customFormat="1" ht="19.5" customHeight="1">
      <c r="A123" s="43" t="s">
        <v>377</v>
      </c>
      <c r="B123" s="78" t="s">
        <v>378</v>
      </c>
      <c r="C123" s="78" t="s">
        <v>379</v>
      </c>
      <c r="D123" s="43" t="s">
        <v>376</v>
      </c>
      <c r="E123" s="57">
        <v>1</v>
      </c>
      <c r="F123" s="44">
        <v>17</v>
      </c>
      <c r="G123" s="85">
        <f t="shared" si="1"/>
        <v>17</v>
      </c>
    </row>
    <row r="124" spans="1:7" s="74" customFormat="1" ht="19.5" customHeight="1">
      <c r="A124" s="43" t="s">
        <v>380</v>
      </c>
      <c r="B124" s="78" t="s">
        <v>381</v>
      </c>
      <c r="C124" s="78" t="s">
        <v>382</v>
      </c>
      <c r="D124" s="43" t="s">
        <v>376</v>
      </c>
      <c r="E124" s="57">
        <v>2</v>
      </c>
      <c r="F124" s="44">
        <v>8</v>
      </c>
      <c r="G124" s="85">
        <f t="shared" si="1"/>
        <v>16</v>
      </c>
    </row>
    <row r="125" spans="1:7" s="74" customFormat="1" ht="19.5" customHeight="1">
      <c r="A125" s="43" t="s">
        <v>383</v>
      </c>
      <c r="B125" s="78" t="s">
        <v>384</v>
      </c>
      <c r="C125" s="78" t="s">
        <v>385</v>
      </c>
      <c r="D125" s="43" t="s">
        <v>27</v>
      </c>
      <c r="E125" s="57">
        <v>1</v>
      </c>
      <c r="F125" s="44">
        <v>16</v>
      </c>
      <c r="G125" s="85">
        <f t="shared" si="1"/>
        <v>16</v>
      </c>
    </row>
    <row r="126" spans="1:7" s="74" customFormat="1" ht="19.5" customHeight="1">
      <c r="A126" s="43" t="s">
        <v>386</v>
      </c>
      <c r="B126" s="78" t="s">
        <v>387</v>
      </c>
      <c r="C126" s="78" t="s">
        <v>388</v>
      </c>
      <c r="D126" s="43" t="s">
        <v>376</v>
      </c>
      <c r="E126" s="57">
        <v>1</v>
      </c>
      <c r="F126" s="44">
        <v>39</v>
      </c>
      <c r="G126" s="85">
        <f t="shared" si="1"/>
        <v>39</v>
      </c>
    </row>
    <row r="127" spans="1:7" s="74" customFormat="1" ht="19.5" customHeight="1">
      <c r="A127" s="43" t="s">
        <v>389</v>
      </c>
      <c r="B127" s="78" t="s">
        <v>390</v>
      </c>
      <c r="C127" s="78" t="s">
        <v>391</v>
      </c>
      <c r="D127" s="43" t="s">
        <v>376</v>
      </c>
      <c r="E127" s="57">
        <v>1</v>
      </c>
      <c r="F127" s="44">
        <v>18</v>
      </c>
      <c r="G127" s="85">
        <f t="shared" si="1"/>
        <v>18</v>
      </c>
    </row>
    <row r="128" spans="1:7" s="74" customFormat="1" ht="19.5" customHeight="1">
      <c r="A128" s="43" t="s">
        <v>392</v>
      </c>
      <c r="B128" s="78" t="s">
        <v>393</v>
      </c>
      <c r="C128" s="78" t="s">
        <v>394</v>
      </c>
      <c r="D128" s="43" t="s">
        <v>144</v>
      </c>
      <c r="E128" s="57">
        <v>1</v>
      </c>
      <c r="F128" s="44">
        <v>360</v>
      </c>
      <c r="G128" s="85">
        <f t="shared" si="1"/>
        <v>360</v>
      </c>
    </row>
    <row r="129" spans="1:7" s="74" customFormat="1" ht="19.5" customHeight="1">
      <c r="A129" s="43" t="s">
        <v>395</v>
      </c>
      <c r="B129" s="78" t="s">
        <v>396</v>
      </c>
      <c r="C129" s="78" t="s">
        <v>397</v>
      </c>
      <c r="D129" s="43" t="s">
        <v>376</v>
      </c>
      <c r="E129" s="57">
        <v>13</v>
      </c>
      <c r="F129" s="44">
        <v>82</v>
      </c>
      <c r="G129" s="85">
        <f t="shared" ref="G129:G177" si="2">E129*F129</f>
        <v>1066</v>
      </c>
    </row>
    <row r="130" spans="1:7" s="74" customFormat="1" ht="19.5" customHeight="1">
      <c r="A130" s="43" t="s">
        <v>398</v>
      </c>
      <c r="B130" s="78" t="s">
        <v>399</v>
      </c>
      <c r="C130" s="78" t="s">
        <v>400</v>
      </c>
      <c r="D130" s="43" t="s">
        <v>27</v>
      </c>
      <c r="E130" s="57">
        <v>13</v>
      </c>
      <c r="F130" s="44">
        <v>67</v>
      </c>
      <c r="G130" s="85">
        <f t="shared" si="2"/>
        <v>871</v>
      </c>
    </row>
    <row r="131" spans="1:7" s="74" customFormat="1" ht="19.5" customHeight="1">
      <c r="A131" s="43" t="s">
        <v>401</v>
      </c>
      <c r="B131" s="78" t="s">
        <v>402</v>
      </c>
      <c r="C131" s="78" t="s">
        <v>403</v>
      </c>
      <c r="D131" s="43" t="s">
        <v>228</v>
      </c>
      <c r="E131" s="57">
        <v>1</v>
      </c>
      <c r="F131" s="44">
        <v>5</v>
      </c>
      <c r="G131" s="85">
        <f t="shared" si="2"/>
        <v>5</v>
      </c>
    </row>
    <row r="132" spans="1:7" s="74" customFormat="1" ht="19.5" customHeight="1">
      <c r="A132" s="43" t="s">
        <v>404</v>
      </c>
      <c r="B132" s="78" t="s">
        <v>405</v>
      </c>
      <c r="C132" s="78" t="s">
        <v>406</v>
      </c>
      <c r="D132" s="43" t="s">
        <v>228</v>
      </c>
      <c r="E132" s="57">
        <v>13</v>
      </c>
      <c r="F132" s="44">
        <v>12</v>
      </c>
      <c r="G132" s="85">
        <f t="shared" si="2"/>
        <v>156</v>
      </c>
    </row>
    <row r="133" spans="1:7" s="74" customFormat="1" ht="19.5" customHeight="1">
      <c r="A133" s="43" t="s">
        <v>407</v>
      </c>
      <c r="B133" s="78" t="s">
        <v>408</v>
      </c>
      <c r="C133" s="78" t="s">
        <v>409</v>
      </c>
      <c r="D133" s="43" t="s">
        <v>41</v>
      </c>
      <c r="E133" s="57">
        <v>1</v>
      </c>
      <c r="F133" s="44">
        <v>93</v>
      </c>
      <c r="G133" s="85">
        <f t="shared" si="2"/>
        <v>93</v>
      </c>
    </row>
    <row r="134" spans="1:7" s="74" customFormat="1" ht="19.5" customHeight="1">
      <c r="A134" s="43" t="s">
        <v>410</v>
      </c>
      <c r="B134" s="78" t="s">
        <v>411</v>
      </c>
      <c r="C134" s="78" t="s">
        <v>412</v>
      </c>
      <c r="D134" s="43" t="s">
        <v>41</v>
      </c>
      <c r="E134" s="57">
        <v>1</v>
      </c>
      <c r="F134" s="44">
        <v>144</v>
      </c>
      <c r="G134" s="85">
        <f t="shared" si="2"/>
        <v>144</v>
      </c>
    </row>
    <row r="135" spans="1:7" s="74" customFormat="1" ht="19.5" customHeight="1">
      <c r="A135" s="43" t="s">
        <v>413</v>
      </c>
      <c r="B135" s="78" t="s">
        <v>414</v>
      </c>
      <c r="C135" s="78" t="s">
        <v>415</v>
      </c>
      <c r="D135" s="43" t="s">
        <v>41</v>
      </c>
      <c r="E135" s="57">
        <v>1</v>
      </c>
      <c r="F135" s="44">
        <v>96</v>
      </c>
      <c r="G135" s="85">
        <f t="shared" si="2"/>
        <v>96</v>
      </c>
    </row>
    <row r="136" spans="1:7" s="74" customFormat="1" ht="19.5" customHeight="1">
      <c r="A136" s="43" t="s">
        <v>416</v>
      </c>
      <c r="B136" s="78" t="s">
        <v>417</v>
      </c>
      <c r="C136" s="78" t="s">
        <v>418</v>
      </c>
      <c r="D136" s="43" t="s">
        <v>144</v>
      </c>
      <c r="E136" s="57">
        <v>13</v>
      </c>
      <c r="F136" s="44">
        <v>1900</v>
      </c>
      <c r="G136" s="85">
        <f t="shared" si="2"/>
        <v>24700</v>
      </c>
    </row>
    <row r="137" spans="1:7" s="74" customFormat="1" ht="19.5" customHeight="1">
      <c r="A137" s="43" t="s">
        <v>419</v>
      </c>
      <c r="B137" s="78" t="s">
        <v>420</v>
      </c>
      <c r="C137" s="78" t="s">
        <v>421</v>
      </c>
      <c r="D137" s="43" t="s">
        <v>144</v>
      </c>
      <c r="E137" s="57">
        <v>13</v>
      </c>
      <c r="F137" s="44">
        <v>190</v>
      </c>
      <c r="G137" s="85">
        <f t="shared" si="2"/>
        <v>2470</v>
      </c>
    </row>
    <row r="138" spans="1:7" s="74" customFormat="1" ht="19.5" customHeight="1">
      <c r="A138" s="43" t="s">
        <v>422</v>
      </c>
      <c r="B138" s="78" t="s">
        <v>423</v>
      </c>
      <c r="C138" s="78" t="s">
        <v>424</v>
      </c>
      <c r="D138" s="43" t="s">
        <v>144</v>
      </c>
      <c r="E138" s="57">
        <v>1</v>
      </c>
      <c r="F138" s="44">
        <v>590</v>
      </c>
      <c r="G138" s="85">
        <f t="shared" si="2"/>
        <v>590</v>
      </c>
    </row>
    <row r="139" spans="1:7" s="74" customFormat="1" ht="19.5" customHeight="1">
      <c r="A139" s="43" t="s">
        <v>425</v>
      </c>
      <c r="B139" s="78" t="s">
        <v>426</v>
      </c>
      <c r="C139" s="78" t="s">
        <v>427</v>
      </c>
      <c r="D139" s="43" t="s">
        <v>41</v>
      </c>
      <c r="E139" s="57">
        <v>1</v>
      </c>
      <c r="F139" s="44">
        <v>102</v>
      </c>
      <c r="G139" s="85">
        <f t="shared" si="2"/>
        <v>102</v>
      </c>
    </row>
    <row r="140" spans="1:7" s="74" customFormat="1" ht="19.5" customHeight="1">
      <c r="A140" s="43" t="s">
        <v>428</v>
      </c>
      <c r="B140" s="78" t="s">
        <v>429</v>
      </c>
      <c r="C140" s="78" t="s">
        <v>430</v>
      </c>
      <c r="D140" s="43" t="s">
        <v>27</v>
      </c>
      <c r="E140" s="57">
        <v>1</v>
      </c>
      <c r="F140" s="44">
        <v>57</v>
      </c>
      <c r="G140" s="85">
        <f t="shared" si="2"/>
        <v>57</v>
      </c>
    </row>
    <row r="141" spans="1:7" s="74" customFormat="1" ht="19.5" customHeight="1">
      <c r="A141" s="43" t="s">
        <v>431</v>
      </c>
      <c r="B141" s="78" t="s">
        <v>432</v>
      </c>
      <c r="C141" s="78" t="s">
        <v>433</v>
      </c>
      <c r="D141" s="43" t="s">
        <v>41</v>
      </c>
      <c r="E141" s="57">
        <v>13</v>
      </c>
      <c r="F141" s="44">
        <v>28</v>
      </c>
      <c r="G141" s="85">
        <f t="shared" si="2"/>
        <v>364</v>
      </c>
    </row>
    <row r="142" spans="1:7" s="74" customFormat="1" ht="19.5" customHeight="1">
      <c r="A142" s="43" t="s">
        <v>434</v>
      </c>
      <c r="B142" s="78" t="s">
        <v>435</v>
      </c>
      <c r="C142" s="78" t="s">
        <v>436</v>
      </c>
      <c r="D142" s="43" t="s">
        <v>228</v>
      </c>
      <c r="E142" s="57">
        <v>13</v>
      </c>
      <c r="F142" s="44">
        <v>120</v>
      </c>
      <c r="G142" s="85">
        <f t="shared" si="2"/>
        <v>1560</v>
      </c>
    </row>
    <row r="143" spans="1:7" s="74" customFormat="1" ht="19.5" customHeight="1">
      <c r="A143" s="43" t="s">
        <v>437</v>
      </c>
      <c r="B143" s="78" t="s">
        <v>438</v>
      </c>
      <c r="C143" s="78" t="s">
        <v>439</v>
      </c>
      <c r="D143" s="43" t="s">
        <v>144</v>
      </c>
      <c r="E143" s="57">
        <v>1</v>
      </c>
      <c r="F143" s="44">
        <v>480</v>
      </c>
      <c r="G143" s="85">
        <f t="shared" si="2"/>
        <v>480</v>
      </c>
    </row>
    <row r="144" spans="1:7" s="74" customFormat="1" ht="19.5" customHeight="1">
      <c r="A144" s="43" t="s">
        <v>440</v>
      </c>
      <c r="B144" s="78" t="s">
        <v>441</v>
      </c>
      <c r="C144" s="78" t="s">
        <v>442</v>
      </c>
      <c r="D144" s="43" t="s">
        <v>27</v>
      </c>
      <c r="E144" s="57">
        <v>1</v>
      </c>
      <c r="F144" s="44">
        <v>80</v>
      </c>
      <c r="G144" s="85">
        <f t="shared" si="2"/>
        <v>80</v>
      </c>
    </row>
    <row r="145" spans="1:7" s="74" customFormat="1" ht="19.5" customHeight="1">
      <c r="A145" s="43" t="s">
        <v>443</v>
      </c>
      <c r="B145" s="78" t="s">
        <v>444</v>
      </c>
      <c r="C145" s="78" t="s">
        <v>445</v>
      </c>
      <c r="D145" s="43" t="s">
        <v>41</v>
      </c>
      <c r="E145" s="57">
        <v>1</v>
      </c>
      <c r="F145" s="44">
        <v>730</v>
      </c>
      <c r="G145" s="85">
        <f t="shared" si="2"/>
        <v>730</v>
      </c>
    </row>
    <row r="146" spans="1:7" s="74" customFormat="1" ht="19.5" customHeight="1">
      <c r="A146" s="43" t="s">
        <v>446</v>
      </c>
      <c r="B146" s="78" t="s">
        <v>447</v>
      </c>
      <c r="C146" s="78" t="s">
        <v>448</v>
      </c>
      <c r="D146" s="43" t="s">
        <v>27</v>
      </c>
      <c r="E146" s="57">
        <v>1</v>
      </c>
      <c r="F146" s="44">
        <v>320</v>
      </c>
      <c r="G146" s="85">
        <f t="shared" si="2"/>
        <v>320</v>
      </c>
    </row>
    <row r="147" spans="1:7" s="74" customFormat="1" ht="19.5" customHeight="1">
      <c r="A147" s="43" t="s">
        <v>449</v>
      </c>
      <c r="B147" s="78" t="s">
        <v>450</v>
      </c>
      <c r="C147" s="78" t="s">
        <v>451</v>
      </c>
      <c r="D147" s="43" t="s">
        <v>41</v>
      </c>
      <c r="E147" s="57">
        <v>1</v>
      </c>
      <c r="F147" s="44">
        <v>980</v>
      </c>
      <c r="G147" s="85">
        <f t="shared" si="2"/>
        <v>980</v>
      </c>
    </row>
    <row r="148" spans="1:7" s="74" customFormat="1" ht="19.5" customHeight="1">
      <c r="A148" s="43" t="s">
        <v>452</v>
      </c>
      <c r="B148" s="78" t="s">
        <v>450</v>
      </c>
      <c r="C148" s="78" t="s">
        <v>453</v>
      </c>
      <c r="D148" s="43" t="s">
        <v>41</v>
      </c>
      <c r="E148" s="57">
        <v>1</v>
      </c>
      <c r="F148" s="44">
        <v>45</v>
      </c>
      <c r="G148" s="85">
        <f t="shared" si="2"/>
        <v>45</v>
      </c>
    </row>
    <row r="149" spans="1:7" s="74" customFormat="1" ht="19.5" customHeight="1">
      <c r="A149" s="43" t="s">
        <v>454</v>
      </c>
      <c r="B149" s="78" t="s">
        <v>455</v>
      </c>
      <c r="C149" s="78" t="s">
        <v>456</v>
      </c>
      <c r="D149" s="43" t="s">
        <v>27</v>
      </c>
      <c r="E149" s="57">
        <v>1</v>
      </c>
      <c r="F149" s="44">
        <v>560</v>
      </c>
      <c r="G149" s="85">
        <f t="shared" si="2"/>
        <v>560</v>
      </c>
    </row>
    <row r="150" spans="1:7" s="74" customFormat="1" ht="19.5" customHeight="1">
      <c r="A150" s="43" t="s">
        <v>457</v>
      </c>
      <c r="B150" s="78" t="s">
        <v>458</v>
      </c>
      <c r="C150" s="78" t="s">
        <v>459</v>
      </c>
      <c r="D150" s="43" t="s">
        <v>27</v>
      </c>
      <c r="E150" s="57">
        <v>1</v>
      </c>
      <c r="F150" s="44">
        <v>560</v>
      </c>
      <c r="G150" s="85">
        <f t="shared" si="2"/>
        <v>560</v>
      </c>
    </row>
    <row r="151" spans="1:7" s="74" customFormat="1" ht="19.5" customHeight="1">
      <c r="A151" s="43" t="s">
        <v>460</v>
      </c>
      <c r="B151" s="78" t="s">
        <v>461</v>
      </c>
      <c r="C151" s="78" t="s">
        <v>462</v>
      </c>
      <c r="D151" s="43" t="s">
        <v>463</v>
      </c>
      <c r="E151" s="57">
        <v>1</v>
      </c>
      <c r="F151" s="44">
        <v>550</v>
      </c>
      <c r="G151" s="85">
        <f t="shared" si="2"/>
        <v>550</v>
      </c>
    </row>
    <row r="152" spans="1:7" s="74" customFormat="1" ht="19.5" customHeight="1">
      <c r="A152" s="43" t="s">
        <v>464</v>
      </c>
      <c r="B152" s="78" t="s">
        <v>465</v>
      </c>
      <c r="C152" s="78" t="s">
        <v>466</v>
      </c>
      <c r="D152" s="43" t="s">
        <v>463</v>
      </c>
      <c r="E152" s="57">
        <v>1</v>
      </c>
      <c r="F152" s="44">
        <v>960</v>
      </c>
      <c r="G152" s="85">
        <f t="shared" si="2"/>
        <v>960</v>
      </c>
    </row>
    <row r="153" spans="1:7" s="74" customFormat="1" ht="19.5" customHeight="1">
      <c r="A153" s="43" t="s">
        <v>467</v>
      </c>
      <c r="B153" s="78" t="s">
        <v>468</v>
      </c>
      <c r="C153" s="78" t="s">
        <v>469</v>
      </c>
      <c r="D153" s="43" t="s">
        <v>463</v>
      </c>
      <c r="E153" s="57">
        <v>25</v>
      </c>
      <c r="F153" s="44">
        <v>48</v>
      </c>
      <c r="G153" s="85">
        <f t="shared" si="2"/>
        <v>1200</v>
      </c>
    </row>
    <row r="154" spans="1:7" s="74" customFormat="1" ht="19.5" customHeight="1">
      <c r="A154" s="43" t="s">
        <v>470</v>
      </c>
      <c r="B154" s="78" t="s">
        <v>471</v>
      </c>
      <c r="C154" s="78" t="s">
        <v>472</v>
      </c>
      <c r="D154" s="43" t="s">
        <v>463</v>
      </c>
      <c r="E154" s="57">
        <v>25</v>
      </c>
      <c r="F154" s="44">
        <v>48</v>
      </c>
      <c r="G154" s="85">
        <f t="shared" si="2"/>
        <v>1200</v>
      </c>
    </row>
    <row r="155" spans="1:7" s="74" customFormat="1" ht="19.5" customHeight="1">
      <c r="A155" s="43" t="s">
        <v>473</v>
      </c>
      <c r="B155" s="78" t="s">
        <v>474</v>
      </c>
      <c r="C155" s="78" t="s">
        <v>475</v>
      </c>
      <c r="D155" s="43" t="s">
        <v>463</v>
      </c>
      <c r="E155" s="57">
        <v>1</v>
      </c>
      <c r="F155" s="44">
        <v>560</v>
      </c>
      <c r="G155" s="85">
        <f t="shared" si="2"/>
        <v>560</v>
      </c>
    </row>
    <row r="156" spans="1:7" s="74" customFormat="1" ht="19.5" customHeight="1">
      <c r="A156" s="43" t="s">
        <v>476</v>
      </c>
      <c r="B156" s="78" t="s">
        <v>474</v>
      </c>
      <c r="C156" s="78" t="s">
        <v>477</v>
      </c>
      <c r="D156" s="43" t="s">
        <v>463</v>
      </c>
      <c r="E156" s="57">
        <v>1</v>
      </c>
      <c r="F156" s="44">
        <v>550</v>
      </c>
      <c r="G156" s="85">
        <f t="shared" si="2"/>
        <v>550</v>
      </c>
    </row>
    <row r="157" spans="1:7" s="74" customFormat="1" ht="19.5" customHeight="1">
      <c r="A157" s="43" t="s">
        <v>478</v>
      </c>
      <c r="B157" s="78" t="s">
        <v>479</v>
      </c>
      <c r="C157" s="78" t="s">
        <v>480</v>
      </c>
      <c r="D157" s="43" t="s">
        <v>463</v>
      </c>
      <c r="E157" s="57">
        <v>13</v>
      </c>
      <c r="F157" s="44">
        <v>48</v>
      </c>
      <c r="G157" s="85">
        <f t="shared" si="2"/>
        <v>624</v>
      </c>
    </row>
    <row r="158" spans="1:7" s="74" customFormat="1" ht="19.5" customHeight="1">
      <c r="A158" s="43" t="s">
        <v>481</v>
      </c>
      <c r="B158" s="78" t="s">
        <v>482</v>
      </c>
      <c r="C158" s="78" t="s">
        <v>483</v>
      </c>
      <c r="D158" s="43" t="s">
        <v>27</v>
      </c>
      <c r="E158" s="57">
        <v>26</v>
      </c>
      <c r="F158" s="44">
        <v>4.8</v>
      </c>
      <c r="G158" s="85">
        <f t="shared" si="2"/>
        <v>124.8</v>
      </c>
    </row>
    <row r="159" spans="1:7" s="74" customFormat="1" ht="19.5" customHeight="1">
      <c r="A159" s="43" t="s">
        <v>484</v>
      </c>
      <c r="B159" s="78" t="s">
        <v>485</v>
      </c>
      <c r="C159" s="78" t="s">
        <v>486</v>
      </c>
      <c r="D159" s="43" t="s">
        <v>27</v>
      </c>
      <c r="E159" s="57">
        <v>50</v>
      </c>
      <c r="F159" s="44">
        <v>0.64</v>
      </c>
      <c r="G159" s="85">
        <f t="shared" si="2"/>
        <v>32</v>
      </c>
    </row>
    <row r="160" spans="1:7" s="74" customFormat="1" ht="19.5" customHeight="1">
      <c r="A160" s="43" t="s">
        <v>487</v>
      </c>
      <c r="B160" s="78" t="s">
        <v>488</v>
      </c>
      <c r="C160" s="78" t="s">
        <v>489</v>
      </c>
      <c r="D160" s="43" t="s">
        <v>27</v>
      </c>
      <c r="E160" s="57">
        <v>50</v>
      </c>
      <c r="F160" s="44">
        <v>8</v>
      </c>
      <c r="G160" s="85">
        <f t="shared" si="2"/>
        <v>400</v>
      </c>
    </row>
    <row r="161" spans="1:7" s="74" customFormat="1" ht="19.5" customHeight="1">
      <c r="A161" s="43" t="s">
        <v>490</v>
      </c>
      <c r="B161" s="78" t="s">
        <v>491</v>
      </c>
      <c r="C161" s="78" t="s">
        <v>492</v>
      </c>
      <c r="D161" s="43" t="s">
        <v>27</v>
      </c>
      <c r="E161" s="57">
        <v>1</v>
      </c>
      <c r="F161" s="44">
        <v>58</v>
      </c>
      <c r="G161" s="85">
        <f t="shared" si="2"/>
        <v>58</v>
      </c>
    </row>
    <row r="162" spans="1:7" s="74" customFormat="1" ht="19.5" customHeight="1">
      <c r="A162" s="43" t="s">
        <v>493</v>
      </c>
      <c r="B162" s="78" t="s">
        <v>491</v>
      </c>
      <c r="C162" s="78" t="s">
        <v>494</v>
      </c>
      <c r="D162" s="43" t="s">
        <v>27</v>
      </c>
      <c r="E162" s="57">
        <v>13</v>
      </c>
      <c r="F162" s="44">
        <v>74</v>
      </c>
      <c r="G162" s="85">
        <f t="shared" si="2"/>
        <v>962</v>
      </c>
    </row>
    <row r="163" spans="1:7" s="74" customFormat="1" ht="19.5" customHeight="1">
      <c r="A163" s="43" t="s">
        <v>495</v>
      </c>
      <c r="B163" s="78" t="s">
        <v>491</v>
      </c>
      <c r="C163" s="78" t="s">
        <v>496</v>
      </c>
      <c r="D163" s="43" t="s">
        <v>27</v>
      </c>
      <c r="E163" s="57">
        <v>1</v>
      </c>
      <c r="F163" s="44">
        <v>74</v>
      </c>
      <c r="G163" s="85">
        <f t="shared" si="2"/>
        <v>74</v>
      </c>
    </row>
    <row r="164" spans="1:7" s="74" customFormat="1" ht="19.5" customHeight="1">
      <c r="A164" s="43" t="s">
        <v>497</v>
      </c>
      <c r="B164" s="78" t="s">
        <v>498</v>
      </c>
      <c r="C164" s="78" t="s">
        <v>499</v>
      </c>
      <c r="D164" s="43" t="s">
        <v>228</v>
      </c>
      <c r="E164" s="57">
        <v>13</v>
      </c>
      <c r="F164" s="44">
        <v>28</v>
      </c>
      <c r="G164" s="85">
        <f t="shared" si="2"/>
        <v>364</v>
      </c>
    </row>
    <row r="165" spans="1:7" s="74" customFormat="1" ht="19.5" customHeight="1">
      <c r="A165" s="43" t="s">
        <v>500</v>
      </c>
      <c r="B165" s="78" t="s">
        <v>501</v>
      </c>
      <c r="C165" s="78" t="s">
        <v>502</v>
      </c>
      <c r="D165" s="43" t="s">
        <v>144</v>
      </c>
      <c r="E165" s="57">
        <v>1</v>
      </c>
      <c r="F165" s="44">
        <v>76</v>
      </c>
      <c r="G165" s="85">
        <f t="shared" si="2"/>
        <v>76</v>
      </c>
    </row>
    <row r="166" spans="1:7" s="74" customFormat="1" ht="19.5" customHeight="1">
      <c r="A166" s="43" t="s">
        <v>503</v>
      </c>
      <c r="B166" s="78" t="s">
        <v>504</v>
      </c>
      <c r="C166" s="78" t="s">
        <v>505</v>
      </c>
      <c r="D166" s="43" t="s">
        <v>41</v>
      </c>
      <c r="E166" s="57">
        <v>100</v>
      </c>
      <c r="F166" s="44">
        <v>19</v>
      </c>
      <c r="G166" s="85">
        <f t="shared" si="2"/>
        <v>1900</v>
      </c>
    </row>
    <row r="167" spans="1:7" s="74" customFormat="1" ht="19.5" customHeight="1">
      <c r="A167" s="43" t="s">
        <v>506</v>
      </c>
      <c r="B167" s="78" t="s">
        <v>507</v>
      </c>
      <c r="C167" s="78" t="s">
        <v>508</v>
      </c>
      <c r="D167" s="43" t="s">
        <v>41</v>
      </c>
      <c r="E167" s="57">
        <v>100</v>
      </c>
      <c r="F167" s="44">
        <v>19</v>
      </c>
      <c r="G167" s="85">
        <f t="shared" si="2"/>
        <v>1900</v>
      </c>
    </row>
    <row r="168" spans="1:7" s="74" customFormat="1" ht="19.5" customHeight="1">
      <c r="A168" s="43" t="s">
        <v>509</v>
      </c>
      <c r="B168" s="78" t="s">
        <v>510</v>
      </c>
      <c r="C168" s="78" t="s">
        <v>511</v>
      </c>
      <c r="D168" s="43" t="s">
        <v>41</v>
      </c>
      <c r="E168" s="57">
        <v>100</v>
      </c>
      <c r="F168" s="44">
        <v>19</v>
      </c>
      <c r="G168" s="85">
        <f t="shared" si="2"/>
        <v>1900</v>
      </c>
    </row>
    <row r="169" spans="1:7" s="74" customFormat="1" ht="19.5" customHeight="1">
      <c r="A169" s="43" t="s">
        <v>512</v>
      </c>
      <c r="B169" s="78" t="s">
        <v>513</v>
      </c>
      <c r="C169" s="78" t="s">
        <v>514</v>
      </c>
      <c r="D169" s="43" t="s">
        <v>41</v>
      </c>
      <c r="E169" s="57">
        <v>100</v>
      </c>
      <c r="F169" s="44">
        <v>19</v>
      </c>
      <c r="G169" s="85">
        <f t="shared" si="2"/>
        <v>1900</v>
      </c>
    </row>
    <row r="170" spans="1:7" s="74" customFormat="1" ht="19.5" customHeight="1">
      <c r="A170" s="43" t="s">
        <v>515</v>
      </c>
      <c r="B170" s="78" t="s">
        <v>516</v>
      </c>
      <c r="C170" s="78" t="s">
        <v>517</v>
      </c>
      <c r="D170" s="43" t="s">
        <v>41</v>
      </c>
      <c r="E170" s="57">
        <v>1</v>
      </c>
      <c r="F170" s="44">
        <v>720</v>
      </c>
      <c r="G170" s="85">
        <f t="shared" si="2"/>
        <v>720</v>
      </c>
    </row>
    <row r="171" spans="1:7" s="74" customFormat="1" ht="19.5" customHeight="1">
      <c r="A171" s="43" t="s">
        <v>518</v>
      </c>
      <c r="B171" s="78" t="s">
        <v>519</v>
      </c>
      <c r="C171" s="78" t="s">
        <v>520</v>
      </c>
      <c r="D171" s="43" t="s">
        <v>110</v>
      </c>
      <c r="E171" s="57">
        <v>2</v>
      </c>
      <c r="F171" s="44">
        <v>3</v>
      </c>
      <c r="G171" s="85">
        <f t="shared" si="2"/>
        <v>6</v>
      </c>
    </row>
    <row r="172" spans="1:7" s="74" customFormat="1" ht="19.5" customHeight="1">
      <c r="A172" s="43" t="s">
        <v>518</v>
      </c>
      <c r="B172" s="78" t="s">
        <v>519</v>
      </c>
      <c r="C172" s="78" t="s">
        <v>521</v>
      </c>
      <c r="D172" s="43" t="s">
        <v>110</v>
      </c>
      <c r="E172" s="57">
        <v>2</v>
      </c>
      <c r="F172" s="44">
        <v>3</v>
      </c>
      <c r="G172" s="85">
        <f t="shared" si="2"/>
        <v>6</v>
      </c>
    </row>
    <row r="173" spans="1:7" s="74" customFormat="1" ht="19.5" customHeight="1">
      <c r="A173" s="43" t="s">
        <v>522</v>
      </c>
      <c r="B173" s="78" t="s">
        <v>523</v>
      </c>
      <c r="C173" s="78" t="s">
        <v>524</v>
      </c>
      <c r="D173" s="43" t="s">
        <v>41</v>
      </c>
      <c r="E173" s="57">
        <v>1</v>
      </c>
      <c r="F173" s="44">
        <v>690</v>
      </c>
      <c r="G173" s="85">
        <f t="shared" si="2"/>
        <v>690</v>
      </c>
    </row>
    <row r="174" spans="1:7" s="74" customFormat="1" ht="19.5" customHeight="1">
      <c r="A174" s="43" t="s">
        <v>525</v>
      </c>
      <c r="B174" s="78" t="s">
        <v>523</v>
      </c>
      <c r="C174" s="95" t="s">
        <v>1480</v>
      </c>
      <c r="D174" s="43" t="s">
        <v>41</v>
      </c>
      <c r="E174" s="57">
        <v>1</v>
      </c>
      <c r="F174" s="44">
        <v>690</v>
      </c>
      <c r="G174" s="85">
        <f t="shared" si="2"/>
        <v>690</v>
      </c>
    </row>
    <row r="175" spans="1:7" s="74" customFormat="1" ht="19.5" customHeight="1">
      <c r="A175" s="43" t="s">
        <v>526</v>
      </c>
      <c r="B175" s="78" t="s">
        <v>527</v>
      </c>
      <c r="C175" s="95" t="s">
        <v>1477</v>
      </c>
      <c r="D175" s="43" t="s">
        <v>41</v>
      </c>
      <c r="E175" s="57">
        <v>1</v>
      </c>
      <c r="F175" s="44">
        <v>680</v>
      </c>
      <c r="G175" s="85">
        <f t="shared" si="2"/>
        <v>680</v>
      </c>
    </row>
    <row r="176" spans="1:7" s="74" customFormat="1" ht="19.5" customHeight="1">
      <c r="A176" s="43" t="s">
        <v>528</v>
      </c>
      <c r="B176" s="78" t="s">
        <v>529</v>
      </c>
      <c r="C176" s="78" t="s">
        <v>530</v>
      </c>
      <c r="D176" s="43" t="s">
        <v>41</v>
      </c>
      <c r="E176" s="57">
        <v>1</v>
      </c>
      <c r="F176" s="44">
        <v>368</v>
      </c>
      <c r="G176" s="85">
        <f t="shared" si="2"/>
        <v>368</v>
      </c>
    </row>
    <row r="177" spans="1:7" s="74" customFormat="1" ht="111" customHeight="1">
      <c r="A177" s="55"/>
      <c r="B177" s="55" t="s">
        <v>531</v>
      </c>
      <c r="C177" s="56" t="s">
        <v>532</v>
      </c>
      <c r="D177" s="43" t="s">
        <v>27</v>
      </c>
      <c r="E177" s="57">
        <v>20</v>
      </c>
      <c r="F177" s="44">
        <v>1200</v>
      </c>
      <c r="G177" s="85">
        <f t="shared" si="2"/>
        <v>24000</v>
      </c>
    </row>
    <row r="178" spans="1:7">
      <c r="E178" s="86"/>
    </row>
    <row r="639" ht="13.5" customHeight="1"/>
  </sheetData>
  <autoFilter ref="A2:G177"/>
  <mergeCells count="2">
    <mergeCell ref="A1:G1"/>
    <mergeCell ref="A3:B3"/>
  </mergeCells>
  <phoneticPr fontId="17" type="noConversion"/>
  <printOptions horizontalCentered="1"/>
  <pageMargins left="0.31496062992126" right="0.31496062992126" top="0.55118110236220497" bottom="0.55118110236220497" header="0.31496062992126" footer="0.31496062992126"/>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4"/>
  <sheetViews>
    <sheetView topLeftCell="A237" workbookViewId="0">
      <selection activeCell="E4" sqref="E4:E253"/>
    </sheetView>
  </sheetViews>
  <sheetFormatPr defaultColWidth="14.25" defaultRowHeight="13.5"/>
  <cols>
    <col min="1" max="1" width="14.25" style="62" customWidth="1"/>
    <col min="2" max="2" width="20.625" style="63" customWidth="1"/>
    <col min="3" max="3" width="32" style="63" customWidth="1"/>
    <col min="4" max="4" width="7.625" style="62" customWidth="1"/>
    <col min="5" max="5" width="8.75" style="64" customWidth="1"/>
    <col min="6" max="6" width="8.75" style="65" customWidth="1"/>
    <col min="7" max="7" width="8.75" style="64" customWidth="1"/>
    <col min="8" max="8" width="8.75" style="61" customWidth="1"/>
    <col min="9" max="9" width="14.25" style="66" customWidth="1"/>
    <col min="10" max="16384" width="14.25" style="66"/>
  </cols>
  <sheetData>
    <row r="1" spans="1:8" ht="25.5" customHeight="1">
      <c r="A1" s="98" t="s">
        <v>533</v>
      </c>
      <c r="B1" s="98"/>
      <c r="C1" s="98"/>
      <c r="D1" s="98"/>
      <c r="E1" s="98"/>
      <c r="F1" s="98"/>
      <c r="G1" s="98"/>
      <c r="H1" s="101"/>
    </row>
    <row r="2" spans="1:8" s="28" customFormat="1" ht="45" customHeight="1">
      <c r="A2" s="35" t="s">
        <v>13</v>
      </c>
      <c r="B2" s="35" t="s">
        <v>14</v>
      </c>
      <c r="C2" s="35" t="s">
        <v>15</v>
      </c>
      <c r="D2" s="35" t="s">
        <v>16</v>
      </c>
      <c r="E2" s="67" t="s">
        <v>17</v>
      </c>
      <c r="F2" s="68" t="s">
        <v>18</v>
      </c>
      <c r="G2" s="67" t="s">
        <v>19</v>
      </c>
      <c r="H2" s="38" t="s">
        <v>5</v>
      </c>
    </row>
    <row r="3" spans="1:8" s="28" customFormat="1" ht="21.75" customHeight="1">
      <c r="A3" s="35" t="s">
        <v>10</v>
      </c>
      <c r="B3" s="69"/>
      <c r="C3" s="69"/>
      <c r="D3" s="70"/>
      <c r="E3" s="70">
        <f>SUM(E4:E253)</f>
        <v>4676</v>
      </c>
      <c r="F3" s="58"/>
      <c r="G3" s="70">
        <f>SUM(G4:G253)</f>
        <v>109918.95</v>
      </c>
      <c r="H3" s="60"/>
    </row>
    <row r="4" spans="1:8" s="28" customFormat="1" ht="51" customHeight="1">
      <c r="A4" s="70" t="s">
        <v>534</v>
      </c>
      <c r="B4" s="69" t="s">
        <v>535</v>
      </c>
      <c r="C4" s="69" t="s">
        <v>536</v>
      </c>
      <c r="D4" s="70" t="s">
        <v>27</v>
      </c>
      <c r="E4" s="59">
        <v>2</v>
      </c>
      <c r="F4" s="58">
        <v>3200</v>
      </c>
      <c r="G4" s="59">
        <f>E4*F4</f>
        <v>6400</v>
      </c>
      <c r="H4" s="60"/>
    </row>
    <row r="5" spans="1:8" s="28" customFormat="1" ht="21.75" customHeight="1">
      <c r="A5" s="70" t="s">
        <v>537</v>
      </c>
      <c r="B5" s="69" t="s">
        <v>538</v>
      </c>
      <c r="C5" s="69" t="s">
        <v>539</v>
      </c>
      <c r="D5" s="70" t="s">
        <v>540</v>
      </c>
      <c r="E5" s="59">
        <v>1</v>
      </c>
      <c r="F5" s="58">
        <v>86</v>
      </c>
      <c r="G5" s="59">
        <f>E5*F5</f>
        <v>86</v>
      </c>
      <c r="H5" s="60"/>
    </row>
    <row r="6" spans="1:8" s="28" customFormat="1" ht="21.75" customHeight="1">
      <c r="A6" s="70" t="s">
        <v>541</v>
      </c>
      <c r="B6" s="69" t="s">
        <v>29</v>
      </c>
      <c r="C6" s="69" t="s">
        <v>542</v>
      </c>
      <c r="D6" s="70" t="s">
        <v>27</v>
      </c>
      <c r="E6" s="59">
        <v>1</v>
      </c>
      <c r="F6" s="58">
        <v>380</v>
      </c>
      <c r="G6" s="59">
        <f>E6*F6</f>
        <v>380</v>
      </c>
      <c r="H6" s="60"/>
    </row>
    <row r="7" spans="1:8" s="28" customFormat="1" ht="21.75" customHeight="1">
      <c r="A7" s="70" t="s">
        <v>543</v>
      </c>
      <c r="B7" s="69" t="s">
        <v>544</v>
      </c>
      <c r="C7" s="69" t="s">
        <v>545</v>
      </c>
      <c r="D7" s="70" t="s">
        <v>27</v>
      </c>
      <c r="E7" s="59">
        <v>1</v>
      </c>
      <c r="F7" s="58">
        <v>72</v>
      </c>
      <c r="G7" s="59">
        <f t="shared" ref="G7:G70" si="0">E7*F7</f>
        <v>72</v>
      </c>
      <c r="H7" s="60"/>
    </row>
    <row r="8" spans="1:8" s="28" customFormat="1" ht="21.75" customHeight="1">
      <c r="A8" s="70" t="s">
        <v>546</v>
      </c>
      <c r="B8" s="69" t="s">
        <v>547</v>
      </c>
      <c r="C8" s="69" t="s">
        <v>548</v>
      </c>
      <c r="D8" s="70" t="s">
        <v>27</v>
      </c>
      <c r="E8" s="59">
        <v>1</v>
      </c>
      <c r="F8" s="58">
        <v>109</v>
      </c>
      <c r="G8" s="59">
        <f t="shared" si="0"/>
        <v>109</v>
      </c>
      <c r="H8" s="60"/>
    </row>
    <row r="9" spans="1:8" s="28" customFormat="1" ht="21.75" customHeight="1">
      <c r="A9" s="70" t="s">
        <v>549</v>
      </c>
      <c r="B9" s="69" t="s">
        <v>547</v>
      </c>
      <c r="C9" s="69" t="s">
        <v>550</v>
      </c>
      <c r="D9" s="70" t="s">
        <v>27</v>
      </c>
      <c r="E9" s="59">
        <v>1</v>
      </c>
      <c r="F9" s="58">
        <v>127</v>
      </c>
      <c r="G9" s="59">
        <f t="shared" si="0"/>
        <v>127</v>
      </c>
      <c r="H9" s="60"/>
    </row>
    <row r="10" spans="1:8" s="28" customFormat="1" ht="21.75" customHeight="1">
      <c r="A10" s="70" t="s">
        <v>551</v>
      </c>
      <c r="B10" s="69" t="s">
        <v>552</v>
      </c>
      <c r="C10" s="69" t="s">
        <v>553</v>
      </c>
      <c r="D10" s="70" t="s">
        <v>23</v>
      </c>
      <c r="E10" s="71">
        <v>6</v>
      </c>
      <c r="F10" s="58">
        <v>17</v>
      </c>
      <c r="G10" s="59">
        <f t="shared" si="0"/>
        <v>102</v>
      </c>
      <c r="H10" s="60"/>
    </row>
    <row r="11" spans="1:8" s="28" customFormat="1" ht="21.75" customHeight="1">
      <c r="A11" s="70" t="s">
        <v>554</v>
      </c>
      <c r="B11" s="69" t="s">
        <v>555</v>
      </c>
      <c r="C11" s="69" t="s">
        <v>556</v>
      </c>
      <c r="D11" s="70" t="s">
        <v>41</v>
      </c>
      <c r="E11" s="59">
        <v>1</v>
      </c>
      <c r="F11" s="58">
        <v>2200</v>
      </c>
      <c r="G11" s="59">
        <f t="shared" si="0"/>
        <v>2200</v>
      </c>
      <c r="H11" s="60"/>
    </row>
    <row r="12" spans="1:8" s="28" customFormat="1" ht="21.75" customHeight="1">
      <c r="A12" s="70" t="s">
        <v>557</v>
      </c>
      <c r="B12" s="69" t="s">
        <v>558</v>
      </c>
      <c r="C12" s="69" t="s">
        <v>559</v>
      </c>
      <c r="D12" s="70" t="s">
        <v>27</v>
      </c>
      <c r="E12" s="59">
        <v>3</v>
      </c>
      <c r="F12" s="58">
        <v>80</v>
      </c>
      <c r="G12" s="59">
        <f t="shared" si="0"/>
        <v>240</v>
      </c>
      <c r="H12" s="60"/>
    </row>
    <row r="13" spans="1:8" s="28" customFormat="1" ht="21.75" customHeight="1">
      <c r="A13" s="70" t="s">
        <v>560</v>
      </c>
      <c r="B13" s="69" t="s">
        <v>561</v>
      </c>
      <c r="C13" s="69" t="s">
        <v>562</v>
      </c>
      <c r="D13" s="70" t="s">
        <v>27</v>
      </c>
      <c r="E13" s="59">
        <v>1</v>
      </c>
      <c r="F13" s="58">
        <v>79</v>
      </c>
      <c r="G13" s="59">
        <f t="shared" si="0"/>
        <v>79</v>
      </c>
      <c r="H13" s="60"/>
    </row>
    <row r="14" spans="1:8" s="28" customFormat="1" ht="21.75" customHeight="1">
      <c r="A14" s="70" t="s">
        <v>563</v>
      </c>
      <c r="B14" s="69" t="s">
        <v>564</v>
      </c>
      <c r="C14" s="69" t="s">
        <v>565</v>
      </c>
      <c r="D14" s="70" t="s">
        <v>144</v>
      </c>
      <c r="E14" s="59">
        <v>1</v>
      </c>
      <c r="F14" s="58">
        <v>350</v>
      </c>
      <c r="G14" s="59">
        <f t="shared" si="0"/>
        <v>350</v>
      </c>
      <c r="H14" s="60"/>
    </row>
    <row r="15" spans="1:8" s="28" customFormat="1" ht="21.75" customHeight="1">
      <c r="A15" s="70" t="s">
        <v>566</v>
      </c>
      <c r="B15" s="69" t="s">
        <v>567</v>
      </c>
      <c r="C15" s="69" t="s">
        <v>568</v>
      </c>
      <c r="D15" s="70" t="s">
        <v>144</v>
      </c>
      <c r="E15" s="59">
        <v>1</v>
      </c>
      <c r="F15" s="58">
        <v>3600</v>
      </c>
      <c r="G15" s="59">
        <f t="shared" si="0"/>
        <v>3600</v>
      </c>
      <c r="H15" s="60"/>
    </row>
    <row r="16" spans="1:8" s="28" customFormat="1" ht="21.75" customHeight="1">
      <c r="A16" s="70" t="s">
        <v>569</v>
      </c>
      <c r="B16" s="69" t="s">
        <v>423</v>
      </c>
      <c r="C16" s="69" t="s">
        <v>570</v>
      </c>
      <c r="D16" s="70" t="s">
        <v>144</v>
      </c>
      <c r="E16" s="59">
        <v>1</v>
      </c>
      <c r="F16" s="58">
        <v>360</v>
      </c>
      <c r="G16" s="59">
        <f t="shared" si="0"/>
        <v>360</v>
      </c>
      <c r="H16" s="60"/>
    </row>
    <row r="17" spans="1:8" s="28" customFormat="1" ht="21.75" customHeight="1">
      <c r="A17" s="70" t="s">
        <v>571</v>
      </c>
      <c r="B17" s="69" t="s">
        <v>35</v>
      </c>
      <c r="C17" s="69" t="s">
        <v>572</v>
      </c>
      <c r="D17" s="70" t="s">
        <v>37</v>
      </c>
      <c r="E17" s="59">
        <v>2</v>
      </c>
      <c r="F17" s="58">
        <v>1100</v>
      </c>
      <c r="G17" s="59">
        <f t="shared" si="0"/>
        <v>2200</v>
      </c>
      <c r="H17" s="60"/>
    </row>
    <row r="18" spans="1:8" s="28" customFormat="1" ht="21.75" customHeight="1">
      <c r="A18" s="70" t="s">
        <v>573</v>
      </c>
      <c r="B18" s="69" t="s">
        <v>574</v>
      </c>
      <c r="C18" s="69" t="s">
        <v>575</v>
      </c>
      <c r="D18" s="70" t="s">
        <v>27</v>
      </c>
      <c r="E18" s="59">
        <v>12</v>
      </c>
      <c r="F18" s="58">
        <v>29</v>
      </c>
      <c r="G18" s="59">
        <f t="shared" si="0"/>
        <v>348</v>
      </c>
      <c r="H18" s="60"/>
    </row>
    <row r="19" spans="1:8" s="61" customFormat="1" ht="21.75" customHeight="1">
      <c r="A19" s="70" t="s">
        <v>576</v>
      </c>
      <c r="B19" s="69" t="s">
        <v>577</v>
      </c>
      <c r="C19" s="69" t="s">
        <v>578</v>
      </c>
      <c r="D19" s="70" t="s">
        <v>27</v>
      </c>
      <c r="E19" s="59">
        <v>2</v>
      </c>
      <c r="F19" s="58">
        <v>126</v>
      </c>
      <c r="G19" s="59">
        <f t="shared" si="0"/>
        <v>252</v>
      </c>
      <c r="H19" s="60"/>
    </row>
    <row r="20" spans="1:8" s="28" customFormat="1" ht="21.75" customHeight="1">
      <c r="A20" s="70" t="s">
        <v>579</v>
      </c>
      <c r="B20" s="69" t="s">
        <v>49</v>
      </c>
      <c r="C20" s="69" t="s">
        <v>580</v>
      </c>
      <c r="D20" s="70" t="s">
        <v>110</v>
      </c>
      <c r="E20" s="59">
        <v>1</v>
      </c>
      <c r="F20" s="58">
        <v>6.4</v>
      </c>
      <c r="G20" s="59">
        <f t="shared" si="0"/>
        <v>6.4</v>
      </c>
      <c r="H20" s="60"/>
    </row>
    <row r="21" spans="1:8" s="28" customFormat="1" ht="21.75" customHeight="1">
      <c r="A21" s="70" t="s">
        <v>581</v>
      </c>
      <c r="B21" s="69" t="s">
        <v>52</v>
      </c>
      <c r="C21" s="69" t="s">
        <v>580</v>
      </c>
      <c r="D21" s="70" t="s">
        <v>110</v>
      </c>
      <c r="E21" s="59">
        <v>1</v>
      </c>
      <c r="F21" s="58">
        <v>6.4</v>
      </c>
      <c r="G21" s="59">
        <f t="shared" si="0"/>
        <v>6.4</v>
      </c>
      <c r="H21" s="60"/>
    </row>
    <row r="22" spans="1:8" s="28" customFormat="1" ht="21.75" customHeight="1">
      <c r="A22" s="70" t="s">
        <v>582</v>
      </c>
      <c r="B22" s="69" t="s">
        <v>58</v>
      </c>
      <c r="C22" s="69" t="s">
        <v>583</v>
      </c>
      <c r="D22" s="70" t="s">
        <v>56</v>
      </c>
      <c r="E22" s="59">
        <v>1</v>
      </c>
      <c r="F22" s="58">
        <v>24</v>
      </c>
      <c r="G22" s="59">
        <f t="shared" si="0"/>
        <v>24</v>
      </c>
      <c r="H22" s="60"/>
    </row>
    <row r="23" spans="1:8" s="28" customFormat="1" ht="21.75" customHeight="1">
      <c r="A23" s="70" t="s">
        <v>584</v>
      </c>
      <c r="B23" s="69" t="s">
        <v>585</v>
      </c>
      <c r="C23" s="69" t="s">
        <v>586</v>
      </c>
      <c r="D23" s="70" t="s">
        <v>56</v>
      </c>
      <c r="E23" s="59">
        <v>1</v>
      </c>
      <c r="F23" s="58">
        <v>22.4</v>
      </c>
      <c r="G23" s="59">
        <f t="shared" si="0"/>
        <v>22.4</v>
      </c>
      <c r="H23" s="60"/>
    </row>
    <row r="24" spans="1:8" s="28" customFormat="1" ht="21.75" customHeight="1">
      <c r="A24" s="70" t="s">
        <v>587</v>
      </c>
      <c r="B24" s="69" t="s">
        <v>588</v>
      </c>
      <c r="C24" s="69" t="s">
        <v>589</v>
      </c>
      <c r="D24" s="70" t="s">
        <v>27</v>
      </c>
      <c r="E24" s="59">
        <v>1</v>
      </c>
      <c r="F24" s="58">
        <v>12.8</v>
      </c>
      <c r="G24" s="59">
        <f t="shared" si="0"/>
        <v>12.8</v>
      </c>
      <c r="H24" s="60"/>
    </row>
    <row r="25" spans="1:8" s="28" customFormat="1" ht="21.75" customHeight="1">
      <c r="A25" s="70" t="s">
        <v>590</v>
      </c>
      <c r="B25" s="69" t="s">
        <v>74</v>
      </c>
      <c r="C25" s="69" t="s">
        <v>591</v>
      </c>
      <c r="D25" s="70" t="s">
        <v>56</v>
      </c>
      <c r="E25" s="59">
        <v>3</v>
      </c>
      <c r="F25" s="58">
        <v>18</v>
      </c>
      <c r="G25" s="59">
        <f t="shared" si="0"/>
        <v>54</v>
      </c>
      <c r="H25" s="60"/>
    </row>
    <row r="26" spans="1:8" s="28" customFormat="1" ht="21.75" customHeight="1">
      <c r="A26" s="70" t="s">
        <v>592</v>
      </c>
      <c r="B26" s="69" t="s">
        <v>93</v>
      </c>
      <c r="C26" s="69" t="s">
        <v>593</v>
      </c>
      <c r="D26" s="70" t="s">
        <v>41</v>
      </c>
      <c r="E26" s="59">
        <v>2</v>
      </c>
      <c r="F26" s="58">
        <v>11</v>
      </c>
      <c r="G26" s="59">
        <f t="shared" si="0"/>
        <v>22</v>
      </c>
      <c r="H26" s="60"/>
    </row>
    <row r="27" spans="1:8" s="28" customFormat="1" ht="21.75" customHeight="1">
      <c r="A27" s="70" t="s">
        <v>95</v>
      </c>
      <c r="B27" s="69" t="s">
        <v>96</v>
      </c>
      <c r="C27" s="69" t="s">
        <v>594</v>
      </c>
      <c r="D27" s="70" t="s">
        <v>27</v>
      </c>
      <c r="E27" s="59">
        <v>1</v>
      </c>
      <c r="F27" s="58">
        <v>36</v>
      </c>
      <c r="G27" s="59">
        <f t="shared" si="0"/>
        <v>36</v>
      </c>
      <c r="H27" s="60"/>
    </row>
    <row r="28" spans="1:8" s="28" customFormat="1" ht="21.75" customHeight="1">
      <c r="A28" s="70" t="s">
        <v>595</v>
      </c>
      <c r="B28" s="69" t="s">
        <v>596</v>
      </c>
      <c r="C28" s="69" t="s">
        <v>597</v>
      </c>
      <c r="D28" s="70" t="s">
        <v>27</v>
      </c>
      <c r="E28" s="59">
        <v>1</v>
      </c>
      <c r="F28" s="58">
        <v>20</v>
      </c>
      <c r="G28" s="59">
        <f t="shared" si="0"/>
        <v>20</v>
      </c>
      <c r="H28" s="60"/>
    </row>
    <row r="29" spans="1:8" s="28" customFormat="1" ht="21.75" customHeight="1">
      <c r="A29" s="70" t="s">
        <v>598</v>
      </c>
      <c r="B29" s="69" t="s">
        <v>599</v>
      </c>
      <c r="C29" s="69" t="s">
        <v>600</v>
      </c>
      <c r="D29" s="70" t="s">
        <v>144</v>
      </c>
      <c r="E29" s="71">
        <v>2</v>
      </c>
      <c r="F29" s="58">
        <v>586</v>
      </c>
      <c r="G29" s="59">
        <f t="shared" si="0"/>
        <v>1172</v>
      </c>
      <c r="H29" s="60"/>
    </row>
    <row r="30" spans="1:8" s="28" customFormat="1" ht="21.75" customHeight="1">
      <c r="A30" s="70" t="s">
        <v>601</v>
      </c>
      <c r="B30" s="69" t="s">
        <v>602</v>
      </c>
      <c r="C30" s="69" t="s">
        <v>603</v>
      </c>
      <c r="D30" s="70" t="s">
        <v>144</v>
      </c>
      <c r="E30" s="59">
        <v>25</v>
      </c>
      <c r="F30" s="58">
        <v>72</v>
      </c>
      <c r="G30" s="59">
        <f t="shared" si="0"/>
        <v>1800</v>
      </c>
      <c r="H30" s="60"/>
    </row>
    <row r="31" spans="1:8" s="28" customFormat="1" ht="21.75" customHeight="1">
      <c r="A31" s="70" t="s">
        <v>604</v>
      </c>
      <c r="B31" s="69" t="s">
        <v>602</v>
      </c>
      <c r="C31" s="69" t="s">
        <v>605</v>
      </c>
      <c r="D31" s="70" t="s">
        <v>144</v>
      </c>
      <c r="E31" s="59">
        <v>1</v>
      </c>
      <c r="F31" s="58">
        <v>120</v>
      </c>
      <c r="G31" s="59">
        <f t="shared" si="0"/>
        <v>120</v>
      </c>
      <c r="H31" s="60"/>
    </row>
    <row r="32" spans="1:8" s="28" customFormat="1" ht="21.75" customHeight="1">
      <c r="A32" s="70" t="s">
        <v>184</v>
      </c>
      <c r="B32" s="69" t="s">
        <v>185</v>
      </c>
      <c r="C32" s="69" t="s">
        <v>606</v>
      </c>
      <c r="D32" s="70" t="s">
        <v>144</v>
      </c>
      <c r="E32" s="71">
        <v>6</v>
      </c>
      <c r="F32" s="58">
        <v>350</v>
      </c>
      <c r="G32" s="59">
        <f t="shared" si="0"/>
        <v>2100</v>
      </c>
      <c r="H32" s="60"/>
    </row>
    <row r="33" spans="1:8" s="28" customFormat="1" ht="21.75" customHeight="1">
      <c r="A33" s="70" t="s">
        <v>607</v>
      </c>
      <c r="B33" s="69" t="s">
        <v>108</v>
      </c>
      <c r="C33" s="69" t="s">
        <v>608</v>
      </c>
      <c r="D33" s="70" t="s">
        <v>110</v>
      </c>
      <c r="E33" s="59">
        <v>25</v>
      </c>
      <c r="F33" s="58">
        <v>2.2999999999999998</v>
      </c>
      <c r="G33" s="59">
        <f t="shared" si="0"/>
        <v>57.499999999999993</v>
      </c>
      <c r="H33" s="60"/>
    </row>
    <row r="34" spans="1:8" s="28" customFormat="1" ht="21.75" customHeight="1">
      <c r="A34" s="70" t="s">
        <v>609</v>
      </c>
      <c r="B34" s="69" t="s">
        <v>610</v>
      </c>
      <c r="C34" s="69" t="s">
        <v>611</v>
      </c>
      <c r="D34" s="70" t="s">
        <v>110</v>
      </c>
      <c r="E34" s="59">
        <v>1</v>
      </c>
      <c r="F34" s="58">
        <v>4.5</v>
      </c>
      <c r="G34" s="59">
        <f t="shared" si="0"/>
        <v>4.5</v>
      </c>
      <c r="H34" s="60"/>
    </row>
    <row r="35" spans="1:8" s="28" customFormat="1" ht="21.75" customHeight="1">
      <c r="A35" s="70" t="s">
        <v>612</v>
      </c>
      <c r="B35" s="69" t="s">
        <v>474</v>
      </c>
      <c r="C35" s="69" t="s">
        <v>613</v>
      </c>
      <c r="D35" s="70" t="s">
        <v>27</v>
      </c>
      <c r="E35" s="59">
        <v>1</v>
      </c>
      <c r="F35" s="58">
        <v>82</v>
      </c>
      <c r="G35" s="59">
        <f t="shared" si="0"/>
        <v>82</v>
      </c>
      <c r="H35" s="60"/>
    </row>
    <row r="36" spans="1:8" s="28" customFormat="1" ht="21.75" customHeight="1">
      <c r="A36" s="70" t="s">
        <v>614</v>
      </c>
      <c r="B36" s="69" t="s">
        <v>615</v>
      </c>
      <c r="C36" s="69" t="s">
        <v>616</v>
      </c>
      <c r="D36" s="70" t="s">
        <v>144</v>
      </c>
      <c r="E36" s="59">
        <v>1</v>
      </c>
      <c r="F36" s="58">
        <v>85</v>
      </c>
      <c r="G36" s="59">
        <f t="shared" si="0"/>
        <v>85</v>
      </c>
      <c r="H36" s="60"/>
    </row>
    <row r="37" spans="1:8" s="28" customFormat="1" ht="21.75" customHeight="1">
      <c r="A37" s="70" t="s">
        <v>617</v>
      </c>
      <c r="B37" s="69" t="s">
        <v>618</v>
      </c>
      <c r="C37" s="69" t="s">
        <v>619</v>
      </c>
      <c r="D37" s="70" t="s">
        <v>41</v>
      </c>
      <c r="E37" s="71">
        <v>70</v>
      </c>
      <c r="F37" s="58">
        <v>120</v>
      </c>
      <c r="G37" s="59">
        <f t="shared" si="0"/>
        <v>8400</v>
      </c>
      <c r="H37" s="60"/>
    </row>
    <row r="38" spans="1:8" s="28" customFormat="1" ht="21.75" customHeight="1">
      <c r="A38" s="70" t="s">
        <v>620</v>
      </c>
      <c r="B38" s="69" t="s">
        <v>621</v>
      </c>
      <c r="C38" s="69" t="s">
        <v>622</v>
      </c>
      <c r="D38" s="70" t="s">
        <v>27</v>
      </c>
      <c r="E38" s="59">
        <v>25</v>
      </c>
      <c r="F38" s="58">
        <v>9</v>
      </c>
      <c r="G38" s="59">
        <f t="shared" si="0"/>
        <v>225</v>
      </c>
      <c r="H38" s="60"/>
    </row>
    <row r="39" spans="1:8" s="28" customFormat="1" ht="21.75" customHeight="1">
      <c r="A39" s="70" t="s">
        <v>623</v>
      </c>
      <c r="B39" s="69" t="s">
        <v>624</v>
      </c>
      <c r="C39" s="69" t="s">
        <v>625</v>
      </c>
      <c r="D39" s="70" t="s">
        <v>27</v>
      </c>
      <c r="E39" s="71">
        <v>30</v>
      </c>
      <c r="F39" s="58">
        <v>15</v>
      </c>
      <c r="G39" s="59">
        <f t="shared" si="0"/>
        <v>450</v>
      </c>
      <c r="H39" s="60"/>
    </row>
    <row r="40" spans="1:8" s="28" customFormat="1" ht="21.75" customHeight="1">
      <c r="A40" s="70" t="s">
        <v>626</v>
      </c>
      <c r="B40" s="69" t="s">
        <v>624</v>
      </c>
      <c r="C40" s="69" t="s">
        <v>627</v>
      </c>
      <c r="D40" s="70" t="s">
        <v>27</v>
      </c>
      <c r="E40" s="59">
        <v>4</v>
      </c>
      <c r="F40" s="58">
        <v>16</v>
      </c>
      <c r="G40" s="59">
        <f t="shared" si="0"/>
        <v>64</v>
      </c>
      <c r="H40" s="60"/>
    </row>
    <row r="41" spans="1:8" s="28" customFormat="1" ht="21.75" customHeight="1">
      <c r="A41" s="70" t="s">
        <v>628</v>
      </c>
      <c r="B41" s="69" t="s">
        <v>624</v>
      </c>
      <c r="C41" s="69" t="s">
        <v>629</v>
      </c>
      <c r="D41" s="70" t="s">
        <v>27</v>
      </c>
      <c r="E41" s="59">
        <v>4</v>
      </c>
      <c r="F41" s="58">
        <v>16</v>
      </c>
      <c r="G41" s="59">
        <f t="shared" si="0"/>
        <v>64</v>
      </c>
      <c r="H41" s="60"/>
    </row>
    <row r="42" spans="1:8" s="28" customFormat="1" ht="21.75" customHeight="1">
      <c r="A42" s="70" t="s">
        <v>630</v>
      </c>
      <c r="B42" s="69" t="s">
        <v>631</v>
      </c>
      <c r="C42" s="69" t="s">
        <v>632</v>
      </c>
      <c r="D42" s="70" t="s">
        <v>27</v>
      </c>
      <c r="E42" s="59">
        <v>1</v>
      </c>
      <c r="F42" s="58">
        <v>16</v>
      </c>
      <c r="G42" s="59">
        <f t="shared" si="0"/>
        <v>16</v>
      </c>
      <c r="H42" s="60"/>
    </row>
    <row r="43" spans="1:8" s="28" customFormat="1" ht="21.75" customHeight="1">
      <c r="A43" s="70" t="s">
        <v>633</v>
      </c>
      <c r="B43" s="69" t="s">
        <v>634</v>
      </c>
      <c r="C43" s="69" t="s">
        <v>635</v>
      </c>
      <c r="D43" s="70" t="s">
        <v>27</v>
      </c>
      <c r="E43" s="59">
        <v>1</v>
      </c>
      <c r="F43" s="58">
        <v>66</v>
      </c>
      <c r="G43" s="59">
        <f t="shared" si="0"/>
        <v>66</v>
      </c>
      <c r="H43" s="60"/>
    </row>
    <row r="44" spans="1:8" s="28" customFormat="1" ht="21.75" customHeight="1">
      <c r="A44" s="70" t="s">
        <v>636</v>
      </c>
      <c r="B44" s="69" t="s">
        <v>637</v>
      </c>
      <c r="C44" s="69" t="s">
        <v>638</v>
      </c>
      <c r="D44" s="70" t="s">
        <v>27</v>
      </c>
      <c r="E44" s="59">
        <v>1</v>
      </c>
      <c r="F44" s="58">
        <v>42</v>
      </c>
      <c r="G44" s="59">
        <f t="shared" si="0"/>
        <v>42</v>
      </c>
      <c r="H44" s="60"/>
    </row>
    <row r="45" spans="1:8" s="28" customFormat="1" ht="21.75" customHeight="1">
      <c r="A45" s="70" t="s">
        <v>639</v>
      </c>
      <c r="B45" s="69" t="s">
        <v>640</v>
      </c>
      <c r="C45" s="69" t="s">
        <v>641</v>
      </c>
      <c r="D45" s="70" t="s">
        <v>27</v>
      </c>
      <c r="E45" s="59">
        <v>25</v>
      </c>
      <c r="F45" s="58">
        <v>12</v>
      </c>
      <c r="G45" s="59">
        <f t="shared" si="0"/>
        <v>300</v>
      </c>
      <c r="H45" s="60"/>
    </row>
    <row r="46" spans="1:8" s="28" customFormat="1" ht="21.75" customHeight="1">
      <c r="A46" s="70" t="s">
        <v>642</v>
      </c>
      <c r="B46" s="69" t="s">
        <v>197</v>
      </c>
      <c r="C46" s="69" t="s">
        <v>643</v>
      </c>
      <c r="D46" s="70" t="s">
        <v>27</v>
      </c>
      <c r="E46" s="59">
        <v>25</v>
      </c>
      <c r="F46" s="58">
        <v>3.5</v>
      </c>
      <c r="G46" s="59">
        <f t="shared" si="0"/>
        <v>87.5</v>
      </c>
      <c r="H46" s="60"/>
    </row>
    <row r="47" spans="1:8" s="28" customFormat="1" ht="21.75" customHeight="1">
      <c r="A47" s="70" t="s">
        <v>644</v>
      </c>
      <c r="B47" s="69" t="s">
        <v>197</v>
      </c>
      <c r="C47" s="69" t="s">
        <v>645</v>
      </c>
      <c r="D47" s="70" t="s">
        <v>27</v>
      </c>
      <c r="E47" s="71">
        <v>30</v>
      </c>
      <c r="F47" s="58">
        <v>5.2</v>
      </c>
      <c r="G47" s="59">
        <f t="shared" si="0"/>
        <v>156</v>
      </c>
      <c r="H47" s="60"/>
    </row>
    <row r="48" spans="1:8" s="28" customFormat="1" ht="21.75" customHeight="1">
      <c r="A48" s="70" t="s">
        <v>646</v>
      </c>
      <c r="B48" s="69" t="s">
        <v>197</v>
      </c>
      <c r="C48" s="69" t="s">
        <v>647</v>
      </c>
      <c r="D48" s="70" t="s">
        <v>27</v>
      </c>
      <c r="E48" s="59">
        <v>25</v>
      </c>
      <c r="F48" s="58">
        <v>5.7</v>
      </c>
      <c r="G48" s="59">
        <f t="shared" si="0"/>
        <v>142.5</v>
      </c>
      <c r="H48" s="60"/>
    </row>
    <row r="49" spans="1:8" s="28" customFormat="1" ht="21.75" customHeight="1">
      <c r="A49" s="70" t="s">
        <v>196</v>
      </c>
      <c r="B49" s="69" t="s">
        <v>197</v>
      </c>
      <c r="C49" s="69" t="s">
        <v>648</v>
      </c>
      <c r="D49" s="70" t="s">
        <v>27</v>
      </c>
      <c r="E49" s="59">
        <v>2</v>
      </c>
      <c r="F49" s="58">
        <v>7.8</v>
      </c>
      <c r="G49" s="59">
        <f t="shared" si="0"/>
        <v>15.6</v>
      </c>
      <c r="H49" s="60"/>
    </row>
    <row r="50" spans="1:8" s="28" customFormat="1" ht="21.75" customHeight="1">
      <c r="A50" s="70" t="s">
        <v>649</v>
      </c>
      <c r="B50" s="69" t="s">
        <v>197</v>
      </c>
      <c r="C50" s="69" t="s">
        <v>650</v>
      </c>
      <c r="D50" s="70" t="s">
        <v>27</v>
      </c>
      <c r="E50" s="59">
        <v>2</v>
      </c>
      <c r="F50" s="58">
        <v>22</v>
      </c>
      <c r="G50" s="59">
        <f t="shared" si="0"/>
        <v>44</v>
      </c>
      <c r="H50" s="60"/>
    </row>
    <row r="51" spans="1:8" s="28" customFormat="1" ht="21.75" customHeight="1">
      <c r="A51" s="70" t="s">
        <v>651</v>
      </c>
      <c r="B51" s="69" t="s">
        <v>652</v>
      </c>
      <c r="C51" s="69" t="s">
        <v>653</v>
      </c>
      <c r="D51" s="70" t="s">
        <v>27</v>
      </c>
      <c r="E51" s="59">
        <v>1</v>
      </c>
      <c r="F51" s="58">
        <v>15</v>
      </c>
      <c r="G51" s="59">
        <f t="shared" si="0"/>
        <v>15</v>
      </c>
      <c r="H51" s="60"/>
    </row>
    <row r="52" spans="1:8" s="28" customFormat="1" ht="21.75" customHeight="1">
      <c r="A52" s="70" t="s">
        <v>654</v>
      </c>
      <c r="B52" s="69" t="s">
        <v>652</v>
      </c>
      <c r="C52" s="69" t="s">
        <v>1486</v>
      </c>
      <c r="D52" s="70" t="s">
        <v>27</v>
      </c>
      <c r="E52" s="59">
        <v>1</v>
      </c>
      <c r="F52" s="58">
        <v>19</v>
      </c>
      <c r="G52" s="59">
        <f t="shared" si="0"/>
        <v>19</v>
      </c>
      <c r="H52" s="60"/>
    </row>
    <row r="53" spans="1:8" s="28" customFormat="1" ht="21.75" customHeight="1">
      <c r="A53" s="70" t="s">
        <v>655</v>
      </c>
      <c r="B53" s="69" t="s">
        <v>656</v>
      </c>
      <c r="C53" s="69" t="s">
        <v>657</v>
      </c>
      <c r="D53" s="70" t="s">
        <v>110</v>
      </c>
      <c r="E53" s="59">
        <v>1</v>
      </c>
      <c r="F53" s="58">
        <v>22</v>
      </c>
      <c r="G53" s="59">
        <f t="shared" si="0"/>
        <v>22</v>
      </c>
      <c r="H53" s="60"/>
    </row>
    <row r="54" spans="1:8" s="28" customFormat="1" ht="21.75" customHeight="1">
      <c r="A54" s="70" t="s">
        <v>658</v>
      </c>
      <c r="B54" s="69" t="s">
        <v>656</v>
      </c>
      <c r="C54" s="69" t="s">
        <v>659</v>
      </c>
      <c r="D54" s="70" t="s">
        <v>110</v>
      </c>
      <c r="E54" s="59">
        <v>1</v>
      </c>
      <c r="F54" s="58">
        <v>14</v>
      </c>
      <c r="G54" s="59">
        <f t="shared" si="0"/>
        <v>14</v>
      </c>
      <c r="H54" s="60"/>
    </row>
    <row r="55" spans="1:8" s="28" customFormat="1" ht="21.75" customHeight="1">
      <c r="A55" s="70" t="s">
        <v>660</v>
      </c>
      <c r="B55" s="69" t="s">
        <v>123</v>
      </c>
      <c r="C55" s="69" t="s">
        <v>661</v>
      </c>
      <c r="D55" s="70" t="s">
        <v>110</v>
      </c>
      <c r="E55" s="59">
        <v>125</v>
      </c>
      <c r="F55" s="58">
        <v>0.64</v>
      </c>
      <c r="G55" s="59">
        <f t="shared" si="0"/>
        <v>80</v>
      </c>
      <c r="H55" s="60"/>
    </row>
    <row r="56" spans="1:8" s="28" customFormat="1" ht="21.75" customHeight="1">
      <c r="A56" s="70" t="s">
        <v>122</v>
      </c>
      <c r="B56" s="69" t="s">
        <v>123</v>
      </c>
      <c r="C56" s="69" t="s">
        <v>662</v>
      </c>
      <c r="D56" s="70" t="s">
        <v>110</v>
      </c>
      <c r="E56" s="59">
        <v>250</v>
      </c>
      <c r="F56" s="58">
        <v>0.66</v>
      </c>
      <c r="G56" s="59">
        <f t="shared" si="0"/>
        <v>165</v>
      </c>
      <c r="H56" s="60"/>
    </row>
    <row r="57" spans="1:8" s="28" customFormat="1" ht="21.75" customHeight="1">
      <c r="A57" s="70" t="s">
        <v>663</v>
      </c>
      <c r="B57" s="69" t="s">
        <v>123</v>
      </c>
      <c r="C57" s="69" t="s">
        <v>664</v>
      </c>
      <c r="D57" s="70" t="s">
        <v>110</v>
      </c>
      <c r="E57" s="59">
        <v>75</v>
      </c>
      <c r="F57" s="58">
        <v>0.89</v>
      </c>
      <c r="G57" s="59">
        <f t="shared" si="0"/>
        <v>66.75</v>
      </c>
      <c r="H57" s="60"/>
    </row>
    <row r="58" spans="1:8" s="28" customFormat="1" ht="21.75" customHeight="1">
      <c r="A58" s="70" t="s">
        <v>665</v>
      </c>
      <c r="B58" s="69" t="s">
        <v>123</v>
      </c>
      <c r="C58" s="69" t="s">
        <v>666</v>
      </c>
      <c r="D58" s="70" t="s">
        <v>110</v>
      </c>
      <c r="E58" s="71">
        <v>500</v>
      </c>
      <c r="F58" s="58">
        <v>1.1599999999999999</v>
      </c>
      <c r="G58" s="59">
        <f t="shared" si="0"/>
        <v>580</v>
      </c>
      <c r="H58" s="60"/>
    </row>
    <row r="59" spans="1:8" s="28" customFormat="1" ht="21.75" customHeight="1">
      <c r="A59" s="70" t="s">
        <v>667</v>
      </c>
      <c r="B59" s="69" t="s">
        <v>123</v>
      </c>
      <c r="C59" s="69" t="s">
        <v>668</v>
      </c>
      <c r="D59" s="70" t="s">
        <v>110</v>
      </c>
      <c r="E59" s="59">
        <v>10</v>
      </c>
      <c r="F59" s="58">
        <v>3.84</v>
      </c>
      <c r="G59" s="59">
        <f t="shared" si="0"/>
        <v>38.4</v>
      </c>
      <c r="H59" s="60"/>
    </row>
    <row r="60" spans="1:8" s="28" customFormat="1" ht="21.75" customHeight="1">
      <c r="A60" s="70" t="s">
        <v>669</v>
      </c>
      <c r="B60" s="69" t="s">
        <v>670</v>
      </c>
      <c r="C60" s="69" t="s">
        <v>671</v>
      </c>
      <c r="D60" s="70" t="s">
        <v>110</v>
      </c>
      <c r="E60" s="59">
        <v>10</v>
      </c>
      <c r="F60" s="58">
        <v>3.84</v>
      </c>
      <c r="G60" s="59">
        <f t="shared" si="0"/>
        <v>38.4</v>
      </c>
      <c r="H60" s="60"/>
    </row>
    <row r="61" spans="1:8" s="28" customFormat="1" ht="21.75" customHeight="1">
      <c r="A61" s="70" t="s">
        <v>672</v>
      </c>
      <c r="B61" s="69" t="s">
        <v>673</v>
      </c>
      <c r="C61" s="69" t="s">
        <v>674</v>
      </c>
      <c r="D61" s="70" t="s">
        <v>110</v>
      </c>
      <c r="E61" s="59">
        <v>10</v>
      </c>
      <c r="F61" s="58">
        <v>3.2</v>
      </c>
      <c r="G61" s="59">
        <f t="shared" si="0"/>
        <v>32</v>
      </c>
      <c r="H61" s="60"/>
    </row>
    <row r="62" spans="1:8" s="28" customFormat="1" ht="21.75" customHeight="1">
      <c r="A62" s="70" t="s">
        <v>675</v>
      </c>
      <c r="B62" s="69" t="s">
        <v>673</v>
      </c>
      <c r="C62" s="69" t="s">
        <v>676</v>
      </c>
      <c r="D62" s="70" t="s">
        <v>110</v>
      </c>
      <c r="E62" s="59">
        <v>10</v>
      </c>
      <c r="F62" s="58">
        <v>3.6</v>
      </c>
      <c r="G62" s="59">
        <f t="shared" si="0"/>
        <v>36</v>
      </c>
      <c r="H62" s="60"/>
    </row>
    <row r="63" spans="1:8" s="28" customFormat="1" ht="21.75" customHeight="1">
      <c r="A63" s="70" t="s">
        <v>677</v>
      </c>
      <c r="B63" s="69" t="s">
        <v>133</v>
      </c>
      <c r="C63" s="69" t="s">
        <v>678</v>
      </c>
      <c r="D63" s="70" t="s">
        <v>27</v>
      </c>
      <c r="E63" s="59">
        <v>50</v>
      </c>
      <c r="F63" s="58">
        <v>2.7</v>
      </c>
      <c r="G63" s="59">
        <f t="shared" si="0"/>
        <v>135</v>
      </c>
      <c r="H63" s="60"/>
    </row>
    <row r="64" spans="1:8" s="28" customFormat="1" ht="21.75" customHeight="1">
      <c r="A64" s="70" t="s">
        <v>679</v>
      </c>
      <c r="B64" s="69" t="s">
        <v>133</v>
      </c>
      <c r="C64" s="69" t="s">
        <v>680</v>
      </c>
      <c r="D64" s="70" t="s">
        <v>27</v>
      </c>
      <c r="E64" s="59">
        <v>75</v>
      </c>
      <c r="F64" s="58">
        <v>2.88</v>
      </c>
      <c r="G64" s="59">
        <f t="shared" si="0"/>
        <v>216</v>
      </c>
      <c r="H64" s="60"/>
    </row>
    <row r="65" spans="1:8" s="28" customFormat="1" ht="96" customHeight="1">
      <c r="A65" s="70" t="s">
        <v>681</v>
      </c>
      <c r="B65" s="69" t="s">
        <v>133</v>
      </c>
      <c r="C65" s="69" t="s">
        <v>1487</v>
      </c>
      <c r="D65" s="70" t="s">
        <v>27</v>
      </c>
      <c r="E65" s="59">
        <v>75</v>
      </c>
      <c r="F65" s="58">
        <v>3.2</v>
      </c>
      <c r="G65" s="59">
        <f t="shared" si="0"/>
        <v>240</v>
      </c>
      <c r="H65" s="60"/>
    </row>
    <row r="66" spans="1:8" s="28" customFormat="1" ht="60.75" customHeight="1">
      <c r="A66" s="70" t="s">
        <v>132</v>
      </c>
      <c r="B66" s="69" t="s">
        <v>133</v>
      </c>
      <c r="C66" s="69" t="s">
        <v>1488</v>
      </c>
      <c r="D66" s="70" t="s">
        <v>27</v>
      </c>
      <c r="E66" s="59">
        <v>75</v>
      </c>
      <c r="F66" s="58">
        <v>3.5</v>
      </c>
      <c r="G66" s="59">
        <f t="shared" si="0"/>
        <v>262.5</v>
      </c>
      <c r="H66" s="60"/>
    </row>
    <row r="67" spans="1:8" s="28" customFormat="1" ht="57.75" customHeight="1">
      <c r="A67" s="70" t="s">
        <v>682</v>
      </c>
      <c r="B67" s="69" t="s">
        <v>133</v>
      </c>
      <c r="C67" s="69" t="s">
        <v>1489</v>
      </c>
      <c r="D67" s="70" t="s">
        <v>27</v>
      </c>
      <c r="E67" s="59">
        <v>50</v>
      </c>
      <c r="F67" s="58">
        <v>4.5</v>
      </c>
      <c r="G67" s="59">
        <f t="shared" si="0"/>
        <v>225</v>
      </c>
      <c r="H67" s="60"/>
    </row>
    <row r="68" spans="1:8" s="28" customFormat="1" ht="21.75" customHeight="1">
      <c r="A68" s="70" t="s">
        <v>683</v>
      </c>
      <c r="B68" s="69" t="s">
        <v>133</v>
      </c>
      <c r="C68" s="69" t="s">
        <v>1490</v>
      </c>
      <c r="D68" s="70" t="s">
        <v>27</v>
      </c>
      <c r="E68" s="59">
        <v>3</v>
      </c>
      <c r="F68" s="58">
        <v>7.9</v>
      </c>
      <c r="G68" s="59">
        <f t="shared" si="0"/>
        <v>23.700000000000003</v>
      </c>
      <c r="H68" s="60"/>
    </row>
    <row r="69" spans="1:8" s="28" customFormat="1" ht="21.75" customHeight="1">
      <c r="A69" s="70" t="s">
        <v>684</v>
      </c>
      <c r="B69" s="69" t="s">
        <v>133</v>
      </c>
      <c r="C69" s="69" t="s">
        <v>685</v>
      </c>
      <c r="D69" s="70" t="s">
        <v>27</v>
      </c>
      <c r="E69" s="59">
        <v>3</v>
      </c>
      <c r="F69" s="58">
        <v>12</v>
      </c>
      <c r="G69" s="59">
        <f t="shared" si="0"/>
        <v>36</v>
      </c>
      <c r="H69" s="60"/>
    </row>
    <row r="70" spans="1:8" s="28" customFormat="1" ht="21.75" customHeight="1">
      <c r="A70" s="70" t="s">
        <v>686</v>
      </c>
      <c r="B70" s="69" t="s">
        <v>128</v>
      </c>
      <c r="C70" s="69" t="s">
        <v>687</v>
      </c>
      <c r="D70" s="70" t="s">
        <v>27</v>
      </c>
      <c r="E70" s="59">
        <v>13</v>
      </c>
      <c r="F70" s="58">
        <v>8</v>
      </c>
      <c r="G70" s="59">
        <f t="shared" si="0"/>
        <v>104</v>
      </c>
      <c r="H70" s="60"/>
    </row>
    <row r="71" spans="1:8" s="28" customFormat="1" ht="21.75" customHeight="1">
      <c r="A71" s="70" t="s">
        <v>130</v>
      </c>
      <c r="B71" s="69" t="s">
        <v>128</v>
      </c>
      <c r="C71" s="69" t="s">
        <v>688</v>
      </c>
      <c r="D71" s="70" t="s">
        <v>27</v>
      </c>
      <c r="E71" s="59">
        <v>3</v>
      </c>
      <c r="F71" s="58">
        <v>9</v>
      </c>
      <c r="G71" s="59">
        <f t="shared" ref="G71:G134" si="1">E71*F71</f>
        <v>27</v>
      </c>
      <c r="H71" s="60"/>
    </row>
    <row r="72" spans="1:8" s="28" customFormat="1" ht="21.75" customHeight="1">
      <c r="A72" s="70" t="s">
        <v>689</v>
      </c>
      <c r="B72" s="69" t="s">
        <v>690</v>
      </c>
      <c r="C72" s="69" t="s">
        <v>691</v>
      </c>
      <c r="D72" s="70" t="s">
        <v>27</v>
      </c>
      <c r="E72" s="71">
        <v>50</v>
      </c>
      <c r="F72" s="58">
        <v>6.6</v>
      </c>
      <c r="G72" s="59">
        <f t="shared" si="1"/>
        <v>330</v>
      </c>
      <c r="H72" s="60"/>
    </row>
    <row r="73" spans="1:8" s="28" customFormat="1" ht="21.75" customHeight="1">
      <c r="A73" s="70" t="s">
        <v>692</v>
      </c>
      <c r="B73" s="69" t="s">
        <v>690</v>
      </c>
      <c r="C73" s="69" t="s">
        <v>693</v>
      </c>
      <c r="D73" s="70" t="s">
        <v>27</v>
      </c>
      <c r="E73" s="59">
        <v>10</v>
      </c>
      <c r="F73" s="58">
        <v>8.6</v>
      </c>
      <c r="G73" s="59">
        <f t="shared" si="1"/>
        <v>86</v>
      </c>
      <c r="H73" s="60"/>
    </row>
    <row r="74" spans="1:8" s="28" customFormat="1" ht="21.75" customHeight="1">
      <c r="A74" s="70" t="s">
        <v>694</v>
      </c>
      <c r="B74" s="69" t="s">
        <v>695</v>
      </c>
      <c r="C74" s="69" t="s">
        <v>696</v>
      </c>
      <c r="D74" s="70" t="s">
        <v>27</v>
      </c>
      <c r="E74" s="59">
        <v>2</v>
      </c>
      <c r="F74" s="58">
        <v>19.2</v>
      </c>
      <c r="G74" s="59">
        <f t="shared" si="1"/>
        <v>38.4</v>
      </c>
      <c r="H74" s="60"/>
    </row>
    <row r="75" spans="1:8" s="28" customFormat="1" ht="21.75" customHeight="1">
      <c r="A75" s="70" t="s">
        <v>697</v>
      </c>
      <c r="B75" s="69" t="s">
        <v>698</v>
      </c>
      <c r="C75" s="69" t="s">
        <v>699</v>
      </c>
      <c r="D75" s="70" t="s">
        <v>27</v>
      </c>
      <c r="E75" s="59">
        <v>100</v>
      </c>
      <c r="F75" s="58">
        <v>4</v>
      </c>
      <c r="G75" s="59">
        <f t="shared" si="1"/>
        <v>400</v>
      </c>
      <c r="H75" s="60"/>
    </row>
    <row r="76" spans="1:8" s="28" customFormat="1" ht="21.75" customHeight="1">
      <c r="A76" s="70" t="s">
        <v>700</v>
      </c>
      <c r="B76" s="69" t="s">
        <v>698</v>
      </c>
      <c r="C76" s="69" t="s">
        <v>701</v>
      </c>
      <c r="D76" s="70" t="s">
        <v>27</v>
      </c>
      <c r="E76" s="71">
        <v>40</v>
      </c>
      <c r="F76" s="58">
        <v>6.5</v>
      </c>
      <c r="G76" s="59">
        <f t="shared" si="1"/>
        <v>260</v>
      </c>
      <c r="H76" s="60"/>
    </row>
    <row r="77" spans="1:8" s="28" customFormat="1" ht="21.75" customHeight="1">
      <c r="A77" s="70" t="s">
        <v>702</v>
      </c>
      <c r="B77" s="69" t="s">
        <v>703</v>
      </c>
      <c r="C77" s="69" t="s">
        <v>704</v>
      </c>
      <c r="D77" s="70" t="s">
        <v>27</v>
      </c>
      <c r="E77" s="59">
        <v>5</v>
      </c>
      <c r="F77" s="58">
        <v>57.6</v>
      </c>
      <c r="G77" s="59">
        <f t="shared" si="1"/>
        <v>288</v>
      </c>
      <c r="H77" s="60"/>
    </row>
    <row r="78" spans="1:8" s="28" customFormat="1" ht="21.75" customHeight="1">
      <c r="A78" s="70" t="s">
        <v>705</v>
      </c>
      <c r="B78" s="69" t="s">
        <v>706</v>
      </c>
      <c r="C78" s="69" t="s">
        <v>707</v>
      </c>
      <c r="D78" s="70" t="s">
        <v>27</v>
      </c>
      <c r="E78" s="59">
        <v>170</v>
      </c>
      <c r="F78" s="58">
        <v>5</v>
      </c>
      <c r="G78" s="59">
        <f t="shared" si="1"/>
        <v>850</v>
      </c>
      <c r="H78" s="60"/>
    </row>
    <row r="79" spans="1:8" s="28" customFormat="1" ht="21.75" customHeight="1">
      <c r="A79" s="70" t="s">
        <v>708</v>
      </c>
      <c r="B79" s="69" t="s">
        <v>706</v>
      </c>
      <c r="C79" s="69" t="s">
        <v>709</v>
      </c>
      <c r="D79" s="70" t="s">
        <v>27</v>
      </c>
      <c r="E79" s="59">
        <v>25</v>
      </c>
      <c r="F79" s="58">
        <v>5.7</v>
      </c>
      <c r="G79" s="59">
        <f t="shared" si="1"/>
        <v>142.5</v>
      </c>
      <c r="H79" s="60"/>
    </row>
    <row r="80" spans="1:8" s="28" customFormat="1" ht="21.75" customHeight="1">
      <c r="A80" s="70" t="s">
        <v>710</v>
      </c>
      <c r="B80" s="69" t="s">
        <v>706</v>
      </c>
      <c r="C80" s="69" t="s">
        <v>711</v>
      </c>
      <c r="D80" s="70" t="s">
        <v>27</v>
      </c>
      <c r="E80" s="59">
        <v>25</v>
      </c>
      <c r="F80" s="58">
        <v>6.7</v>
      </c>
      <c r="G80" s="59">
        <f t="shared" si="1"/>
        <v>167.5</v>
      </c>
      <c r="H80" s="60"/>
    </row>
    <row r="81" spans="1:8" s="28" customFormat="1" ht="21.75" customHeight="1">
      <c r="A81" s="70" t="s">
        <v>712</v>
      </c>
      <c r="B81" s="69" t="s">
        <v>706</v>
      </c>
      <c r="C81" s="69" t="s">
        <v>713</v>
      </c>
      <c r="D81" s="70" t="s">
        <v>27</v>
      </c>
      <c r="E81" s="59">
        <v>2</v>
      </c>
      <c r="F81" s="58">
        <v>11</v>
      </c>
      <c r="G81" s="59">
        <f t="shared" si="1"/>
        <v>22</v>
      </c>
      <c r="H81" s="60"/>
    </row>
    <row r="82" spans="1:8" s="28" customFormat="1" ht="21.75" customHeight="1">
      <c r="A82" s="70" t="s">
        <v>714</v>
      </c>
      <c r="B82" s="69" t="s">
        <v>715</v>
      </c>
      <c r="C82" s="69" t="s">
        <v>716</v>
      </c>
      <c r="D82" s="70" t="s">
        <v>27</v>
      </c>
      <c r="E82" s="59">
        <v>30</v>
      </c>
      <c r="F82" s="58">
        <v>6.2</v>
      </c>
      <c r="G82" s="59">
        <f t="shared" si="1"/>
        <v>186</v>
      </c>
      <c r="H82" s="60"/>
    </row>
    <row r="83" spans="1:8" s="28" customFormat="1" ht="21.75" customHeight="1">
      <c r="A83" s="70" t="s">
        <v>717</v>
      </c>
      <c r="B83" s="69" t="s">
        <v>715</v>
      </c>
      <c r="C83" s="69" t="s">
        <v>718</v>
      </c>
      <c r="D83" s="70" t="s">
        <v>27</v>
      </c>
      <c r="E83" s="71">
        <v>20</v>
      </c>
      <c r="F83" s="58">
        <v>6.7</v>
      </c>
      <c r="G83" s="59">
        <f t="shared" si="1"/>
        <v>134</v>
      </c>
      <c r="H83" s="60"/>
    </row>
    <row r="84" spans="1:8" s="28" customFormat="1" ht="21.75" customHeight="1">
      <c r="A84" s="70" t="s">
        <v>719</v>
      </c>
      <c r="B84" s="69" t="s">
        <v>715</v>
      </c>
      <c r="C84" s="69" t="s">
        <v>720</v>
      </c>
      <c r="D84" s="70" t="s">
        <v>27</v>
      </c>
      <c r="E84" s="71">
        <v>30</v>
      </c>
      <c r="F84" s="58">
        <v>10</v>
      </c>
      <c r="G84" s="59">
        <f t="shared" si="1"/>
        <v>300</v>
      </c>
      <c r="H84" s="60"/>
    </row>
    <row r="85" spans="1:8" s="28" customFormat="1" ht="21.75" customHeight="1">
      <c r="A85" s="70" t="s">
        <v>721</v>
      </c>
      <c r="B85" s="69" t="s">
        <v>722</v>
      </c>
      <c r="C85" s="69" t="s">
        <v>707</v>
      </c>
      <c r="D85" s="70" t="s">
        <v>27</v>
      </c>
      <c r="E85" s="59">
        <v>50</v>
      </c>
      <c r="F85" s="58">
        <v>4.5</v>
      </c>
      <c r="G85" s="59">
        <f t="shared" si="1"/>
        <v>225</v>
      </c>
      <c r="H85" s="60"/>
    </row>
    <row r="86" spans="1:8" s="28" customFormat="1" ht="21.75" customHeight="1">
      <c r="A86" s="70" t="s">
        <v>723</v>
      </c>
      <c r="B86" s="69" t="s">
        <v>722</v>
      </c>
      <c r="C86" s="69" t="s">
        <v>709</v>
      </c>
      <c r="D86" s="70" t="s">
        <v>27</v>
      </c>
      <c r="E86" s="59">
        <v>200</v>
      </c>
      <c r="F86" s="58">
        <v>5</v>
      </c>
      <c r="G86" s="59">
        <f t="shared" si="1"/>
        <v>1000</v>
      </c>
      <c r="H86" s="60"/>
    </row>
    <row r="87" spans="1:8" s="28" customFormat="1" ht="21.75" customHeight="1">
      <c r="A87" s="70" t="s">
        <v>724</v>
      </c>
      <c r="B87" s="69" t="s">
        <v>722</v>
      </c>
      <c r="C87" s="69" t="s">
        <v>711</v>
      </c>
      <c r="D87" s="70" t="s">
        <v>27</v>
      </c>
      <c r="E87" s="71">
        <v>30</v>
      </c>
      <c r="F87" s="58">
        <v>7.5</v>
      </c>
      <c r="G87" s="59">
        <f t="shared" si="1"/>
        <v>225</v>
      </c>
      <c r="H87" s="60"/>
    </row>
    <row r="88" spans="1:8" s="28" customFormat="1" ht="21.75" customHeight="1">
      <c r="A88" s="70" t="s">
        <v>725</v>
      </c>
      <c r="B88" s="69" t="s">
        <v>722</v>
      </c>
      <c r="C88" s="69" t="s">
        <v>713</v>
      </c>
      <c r="D88" s="70" t="s">
        <v>27</v>
      </c>
      <c r="E88" s="59">
        <v>5</v>
      </c>
      <c r="F88" s="58">
        <v>12</v>
      </c>
      <c r="G88" s="59">
        <f t="shared" si="1"/>
        <v>60</v>
      </c>
      <c r="H88" s="60"/>
    </row>
    <row r="89" spans="1:8" s="28" customFormat="1" ht="21.75" customHeight="1">
      <c r="A89" s="70" t="s">
        <v>726</v>
      </c>
      <c r="B89" s="69" t="s">
        <v>722</v>
      </c>
      <c r="C89" s="69" t="s">
        <v>727</v>
      </c>
      <c r="D89" s="70" t="s">
        <v>27</v>
      </c>
      <c r="E89" s="59">
        <v>2</v>
      </c>
      <c r="F89" s="58">
        <v>17</v>
      </c>
      <c r="G89" s="59">
        <f t="shared" si="1"/>
        <v>34</v>
      </c>
      <c r="H89" s="60"/>
    </row>
    <row r="90" spans="1:8" s="28" customFormat="1" ht="21.75" customHeight="1">
      <c r="A90" s="70" t="s">
        <v>728</v>
      </c>
      <c r="B90" s="69" t="s">
        <v>722</v>
      </c>
      <c r="C90" s="69" t="s">
        <v>729</v>
      </c>
      <c r="D90" s="70" t="s">
        <v>27</v>
      </c>
      <c r="E90" s="59">
        <v>2</v>
      </c>
      <c r="F90" s="58">
        <v>36</v>
      </c>
      <c r="G90" s="59">
        <f t="shared" si="1"/>
        <v>72</v>
      </c>
      <c r="H90" s="60"/>
    </row>
    <row r="91" spans="1:8" s="28" customFormat="1" ht="21.75" customHeight="1">
      <c r="A91" s="70" t="s">
        <v>730</v>
      </c>
      <c r="B91" s="69" t="s">
        <v>731</v>
      </c>
      <c r="C91" s="69" t="s">
        <v>716</v>
      </c>
      <c r="D91" s="70" t="s">
        <v>27</v>
      </c>
      <c r="E91" s="59">
        <v>5</v>
      </c>
      <c r="F91" s="58">
        <v>4.7</v>
      </c>
      <c r="G91" s="59">
        <f t="shared" si="1"/>
        <v>23.5</v>
      </c>
      <c r="H91" s="60"/>
    </row>
    <row r="92" spans="1:8" s="28" customFormat="1" ht="21.75" customHeight="1">
      <c r="A92" s="70" t="s">
        <v>732</v>
      </c>
      <c r="B92" s="69" t="s">
        <v>731</v>
      </c>
      <c r="C92" s="69" t="s">
        <v>718</v>
      </c>
      <c r="D92" s="70" t="s">
        <v>27</v>
      </c>
      <c r="E92" s="59">
        <v>25</v>
      </c>
      <c r="F92" s="58">
        <v>5.2</v>
      </c>
      <c r="G92" s="59">
        <f t="shared" si="1"/>
        <v>130</v>
      </c>
      <c r="H92" s="60"/>
    </row>
    <row r="93" spans="1:8" s="28" customFormat="1" ht="21.75" customHeight="1">
      <c r="A93" s="70" t="s">
        <v>733</v>
      </c>
      <c r="B93" s="69" t="s">
        <v>731</v>
      </c>
      <c r="C93" s="69" t="s">
        <v>720</v>
      </c>
      <c r="D93" s="70" t="s">
        <v>27</v>
      </c>
      <c r="E93" s="59">
        <v>5</v>
      </c>
      <c r="F93" s="58">
        <v>8.5</v>
      </c>
      <c r="G93" s="59">
        <f t="shared" si="1"/>
        <v>42.5</v>
      </c>
      <c r="H93" s="60"/>
    </row>
    <row r="94" spans="1:8" s="28" customFormat="1" ht="21.75" customHeight="1">
      <c r="A94" s="70" t="s">
        <v>734</v>
      </c>
      <c r="B94" s="69" t="s">
        <v>731</v>
      </c>
      <c r="C94" s="69" t="s">
        <v>735</v>
      </c>
      <c r="D94" s="70" t="s">
        <v>27</v>
      </c>
      <c r="E94" s="59">
        <v>2</v>
      </c>
      <c r="F94" s="58">
        <v>12.5</v>
      </c>
      <c r="G94" s="59">
        <f t="shared" si="1"/>
        <v>25</v>
      </c>
      <c r="H94" s="60"/>
    </row>
    <row r="95" spans="1:8" s="28" customFormat="1" ht="21.75" customHeight="1">
      <c r="A95" s="70" t="s">
        <v>736</v>
      </c>
      <c r="B95" s="69" t="s">
        <v>731</v>
      </c>
      <c r="C95" s="69" t="s">
        <v>737</v>
      </c>
      <c r="D95" s="70" t="s">
        <v>27</v>
      </c>
      <c r="E95" s="59">
        <v>1</v>
      </c>
      <c r="F95" s="58">
        <v>19</v>
      </c>
      <c r="G95" s="59">
        <f t="shared" si="1"/>
        <v>19</v>
      </c>
      <c r="H95" s="60"/>
    </row>
    <row r="96" spans="1:8" s="28" customFormat="1" ht="21.75" customHeight="1">
      <c r="A96" s="70" t="s">
        <v>738</v>
      </c>
      <c r="B96" s="69" t="s">
        <v>739</v>
      </c>
      <c r="C96" s="69" t="s">
        <v>740</v>
      </c>
      <c r="D96" s="70" t="s">
        <v>27</v>
      </c>
      <c r="E96" s="59">
        <v>50</v>
      </c>
      <c r="F96" s="58">
        <v>4</v>
      </c>
      <c r="G96" s="59">
        <f t="shared" si="1"/>
        <v>200</v>
      </c>
      <c r="H96" s="60"/>
    </row>
    <row r="97" spans="1:8" s="28" customFormat="1" ht="21.75" customHeight="1">
      <c r="A97" s="70" t="s">
        <v>741</v>
      </c>
      <c r="B97" s="69" t="s">
        <v>739</v>
      </c>
      <c r="C97" s="69" t="s">
        <v>742</v>
      </c>
      <c r="D97" s="70" t="s">
        <v>27</v>
      </c>
      <c r="E97" s="59">
        <v>75</v>
      </c>
      <c r="F97" s="58">
        <v>5.2</v>
      </c>
      <c r="G97" s="59">
        <f t="shared" si="1"/>
        <v>390</v>
      </c>
      <c r="H97" s="60"/>
    </row>
    <row r="98" spans="1:8" s="28" customFormat="1" ht="21.75" customHeight="1">
      <c r="A98" s="70" t="s">
        <v>743</v>
      </c>
      <c r="B98" s="69" t="s">
        <v>744</v>
      </c>
      <c r="C98" s="69" t="s">
        <v>745</v>
      </c>
      <c r="D98" s="70" t="s">
        <v>27</v>
      </c>
      <c r="E98" s="59">
        <v>25</v>
      </c>
      <c r="F98" s="58">
        <v>4.7</v>
      </c>
      <c r="G98" s="59">
        <f t="shared" si="1"/>
        <v>117.5</v>
      </c>
      <c r="H98" s="60"/>
    </row>
    <row r="99" spans="1:8" s="28" customFormat="1" ht="21.75" customHeight="1">
      <c r="A99" s="70" t="s">
        <v>746</v>
      </c>
      <c r="B99" s="69" t="s">
        <v>744</v>
      </c>
      <c r="C99" s="69" t="s">
        <v>747</v>
      </c>
      <c r="D99" s="70" t="s">
        <v>27</v>
      </c>
      <c r="E99" s="59">
        <v>5</v>
      </c>
      <c r="F99" s="58">
        <v>5.5</v>
      </c>
      <c r="G99" s="59">
        <f t="shared" si="1"/>
        <v>27.5</v>
      </c>
      <c r="H99" s="60"/>
    </row>
    <row r="100" spans="1:8" s="28" customFormat="1" ht="21.75" customHeight="1">
      <c r="A100" s="70" t="s">
        <v>135</v>
      </c>
      <c r="B100" s="69" t="s">
        <v>136</v>
      </c>
      <c r="C100" s="69" t="s">
        <v>748</v>
      </c>
      <c r="D100" s="70" t="s">
        <v>27</v>
      </c>
      <c r="E100" s="59">
        <v>25</v>
      </c>
      <c r="F100" s="58">
        <v>4</v>
      </c>
      <c r="G100" s="59">
        <f t="shared" si="1"/>
        <v>100</v>
      </c>
      <c r="H100" s="60"/>
    </row>
    <row r="101" spans="1:8" s="28" customFormat="1" ht="21.75" customHeight="1">
      <c r="A101" s="70" t="s">
        <v>749</v>
      </c>
      <c r="B101" s="69" t="s">
        <v>750</v>
      </c>
      <c r="C101" s="69" t="s">
        <v>751</v>
      </c>
      <c r="D101" s="70" t="s">
        <v>27</v>
      </c>
      <c r="E101" s="59">
        <v>1</v>
      </c>
      <c r="F101" s="58">
        <v>68</v>
      </c>
      <c r="G101" s="59">
        <f t="shared" si="1"/>
        <v>68</v>
      </c>
      <c r="H101" s="60"/>
    </row>
    <row r="102" spans="1:8" s="28" customFormat="1" ht="21.75" customHeight="1">
      <c r="A102" s="70" t="s">
        <v>752</v>
      </c>
      <c r="B102" s="69" t="s">
        <v>753</v>
      </c>
      <c r="C102" s="69" t="s">
        <v>754</v>
      </c>
      <c r="D102" s="70" t="s">
        <v>27</v>
      </c>
      <c r="E102" s="59">
        <v>1</v>
      </c>
      <c r="F102" s="58">
        <v>148</v>
      </c>
      <c r="G102" s="59">
        <f t="shared" si="1"/>
        <v>148</v>
      </c>
      <c r="H102" s="60"/>
    </row>
    <row r="103" spans="1:8" s="28" customFormat="1" ht="21.75" customHeight="1">
      <c r="A103" s="70" t="s">
        <v>755</v>
      </c>
      <c r="B103" s="69" t="s">
        <v>756</v>
      </c>
      <c r="C103" s="69" t="s">
        <v>757</v>
      </c>
      <c r="D103" s="70" t="s">
        <v>110</v>
      </c>
      <c r="E103" s="59">
        <v>2</v>
      </c>
      <c r="F103" s="58">
        <v>21</v>
      </c>
      <c r="G103" s="59">
        <f t="shared" si="1"/>
        <v>42</v>
      </c>
      <c r="H103" s="60"/>
    </row>
    <row r="104" spans="1:8" s="28" customFormat="1" ht="21.75" customHeight="1">
      <c r="A104" s="70" t="s">
        <v>758</v>
      </c>
      <c r="B104" s="69" t="s">
        <v>759</v>
      </c>
      <c r="C104" s="69" t="s">
        <v>760</v>
      </c>
      <c r="D104" s="70" t="s">
        <v>110</v>
      </c>
      <c r="E104" s="59">
        <v>2</v>
      </c>
      <c r="F104" s="58">
        <v>3.3</v>
      </c>
      <c r="G104" s="59">
        <f t="shared" si="1"/>
        <v>6.6</v>
      </c>
      <c r="H104" s="60"/>
    </row>
    <row r="105" spans="1:8" s="28" customFormat="1" ht="21.75" customHeight="1">
      <c r="A105" s="70" t="s">
        <v>761</v>
      </c>
      <c r="B105" s="69" t="s">
        <v>139</v>
      </c>
      <c r="C105" s="69" t="s">
        <v>762</v>
      </c>
      <c r="D105" s="70" t="s">
        <v>27</v>
      </c>
      <c r="E105" s="59">
        <v>25</v>
      </c>
      <c r="F105" s="58">
        <v>4.3</v>
      </c>
      <c r="G105" s="59">
        <f t="shared" si="1"/>
        <v>107.5</v>
      </c>
      <c r="H105" s="60"/>
    </row>
    <row r="106" spans="1:8" s="28" customFormat="1" ht="21.75" customHeight="1">
      <c r="A106" s="70" t="s">
        <v>138</v>
      </c>
      <c r="B106" s="69" t="s">
        <v>139</v>
      </c>
      <c r="C106" s="69" t="s">
        <v>763</v>
      </c>
      <c r="D106" s="70" t="s">
        <v>27</v>
      </c>
      <c r="E106" s="59">
        <v>3</v>
      </c>
      <c r="F106" s="58">
        <v>8</v>
      </c>
      <c r="G106" s="59">
        <f t="shared" si="1"/>
        <v>24</v>
      </c>
      <c r="H106" s="60"/>
    </row>
    <row r="107" spans="1:8" s="28" customFormat="1" ht="21.75" customHeight="1">
      <c r="A107" s="70" t="s">
        <v>764</v>
      </c>
      <c r="B107" s="69" t="s">
        <v>765</v>
      </c>
      <c r="C107" s="69" t="s">
        <v>766</v>
      </c>
      <c r="D107" s="70" t="s">
        <v>27</v>
      </c>
      <c r="E107" s="71">
        <v>70</v>
      </c>
      <c r="F107" s="58">
        <v>5</v>
      </c>
      <c r="G107" s="59">
        <f t="shared" si="1"/>
        <v>350</v>
      </c>
      <c r="H107" s="60"/>
    </row>
    <row r="108" spans="1:8" s="28" customFormat="1" ht="21.75" customHeight="1">
      <c r="A108" s="70" t="s">
        <v>767</v>
      </c>
      <c r="B108" s="69" t="s">
        <v>765</v>
      </c>
      <c r="C108" s="69" t="s">
        <v>768</v>
      </c>
      <c r="D108" s="70" t="s">
        <v>27</v>
      </c>
      <c r="E108" s="59">
        <v>2</v>
      </c>
      <c r="F108" s="58">
        <v>8</v>
      </c>
      <c r="G108" s="59">
        <f t="shared" si="1"/>
        <v>16</v>
      </c>
      <c r="H108" s="60"/>
    </row>
    <row r="109" spans="1:8" s="28" customFormat="1" ht="21.75" customHeight="1">
      <c r="A109" s="70" t="s">
        <v>769</v>
      </c>
      <c r="B109" s="69" t="s">
        <v>770</v>
      </c>
      <c r="C109" s="69" t="s">
        <v>771</v>
      </c>
      <c r="D109" s="70" t="s">
        <v>27</v>
      </c>
      <c r="E109" s="71">
        <v>20</v>
      </c>
      <c r="F109" s="58">
        <v>32</v>
      </c>
      <c r="G109" s="59">
        <f t="shared" si="1"/>
        <v>640</v>
      </c>
      <c r="H109" s="60"/>
    </row>
    <row r="110" spans="1:8" s="28" customFormat="1" ht="21.75" customHeight="1">
      <c r="A110" s="70" t="s">
        <v>772</v>
      </c>
      <c r="B110" s="69" t="s">
        <v>770</v>
      </c>
      <c r="C110" s="69" t="s">
        <v>773</v>
      </c>
      <c r="D110" s="70" t="s">
        <v>27</v>
      </c>
      <c r="E110" s="59">
        <v>5</v>
      </c>
      <c r="F110" s="58">
        <v>27</v>
      </c>
      <c r="G110" s="59">
        <f t="shared" si="1"/>
        <v>135</v>
      </c>
      <c r="H110" s="60"/>
    </row>
    <row r="111" spans="1:8" s="28" customFormat="1" ht="21.75" customHeight="1">
      <c r="A111" s="70" t="s">
        <v>774</v>
      </c>
      <c r="B111" s="69" t="s">
        <v>149</v>
      </c>
      <c r="C111" s="69" t="s">
        <v>775</v>
      </c>
      <c r="D111" s="70" t="s">
        <v>27</v>
      </c>
      <c r="E111" s="59">
        <v>2</v>
      </c>
      <c r="F111" s="58">
        <v>1.5</v>
      </c>
      <c r="G111" s="59">
        <f t="shared" si="1"/>
        <v>3</v>
      </c>
      <c r="H111" s="60"/>
    </row>
    <row r="112" spans="1:8" s="28" customFormat="1" ht="21.75" customHeight="1">
      <c r="A112" s="70" t="s">
        <v>776</v>
      </c>
      <c r="B112" s="69" t="s">
        <v>149</v>
      </c>
      <c r="C112" s="69" t="s">
        <v>777</v>
      </c>
      <c r="D112" s="70" t="s">
        <v>27</v>
      </c>
      <c r="E112" s="59">
        <v>2</v>
      </c>
      <c r="F112" s="58">
        <v>1.5</v>
      </c>
      <c r="G112" s="59">
        <f t="shared" si="1"/>
        <v>3</v>
      </c>
      <c r="H112" s="60"/>
    </row>
    <row r="113" spans="1:8" s="28" customFormat="1" ht="21.75" customHeight="1">
      <c r="A113" s="70" t="s">
        <v>778</v>
      </c>
      <c r="B113" s="69" t="s">
        <v>779</v>
      </c>
      <c r="C113" s="69" t="s">
        <v>780</v>
      </c>
      <c r="D113" s="70" t="s">
        <v>110</v>
      </c>
      <c r="E113" s="59">
        <v>50</v>
      </c>
      <c r="F113" s="58">
        <v>1.3</v>
      </c>
      <c r="G113" s="59">
        <f t="shared" si="1"/>
        <v>65</v>
      </c>
      <c r="H113" s="60"/>
    </row>
    <row r="114" spans="1:8" s="28" customFormat="1" ht="21.75" customHeight="1">
      <c r="A114" s="70" t="s">
        <v>781</v>
      </c>
      <c r="B114" s="69" t="s">
        <v>779</v>
      </c>
      <c r="C114" s="69" t="s">
        <v>782</v>
      </c>
      <c r="D114" s="70" t="s">
        <v>110</v>
      </c>
      <c r="E114" s="59">
        <v>50</v>
      </c>
      <c r="F114" s="58">
        <v>1.7</v>
      </c>
      <c r="G114" s="59">
        <f t="shared" si="1"/>
        <v>85</v>
      </c>
      <c r="H114" s="60"/>
    </row>
    <row r="115" spans="1:8" s="28" customFormat="1" ht="21.75" customHeight="1">
      <c r="A115" s="70" t="s">
        <v>783</v>
      </c>
      <c r="B115" s="69" t="s">
        <v>784</v>
      </c>
      <c r="C115" s="69" t="s">
        <v>785</v>
      </c>
      <c r="D115" s="70" t="s">
        <v>110</v>
      </c>
      <c r="E115" s="71">
        <v>6</v>
      </c>
      <c r="F115" s="58">
        <v>3.5</v>
      </c>
      <c r="G115" s="59">
        <f t="shared" si="1"/>
        <v>21</v>
      </c>
      <c r="H115" s="60"/>
    </row>
    <row r="116" spans="1:8" s="28" customFormat="1" ht="21.75" customHeight="1">
      <c r="A116" s="70" t="s">
        <v>786</v>
      </c>
      <c r="B116" s="69" t="s">
        <v>784</v>
      </c>
      <c r="C116" s="69" t="s">
        <v>787</v>
      </c>
      <c r="D116" s="70" t="s">
        <v>110</v>
      </c>
      <c r="E116" s="59">
        <v>2</v>
      </c>
      <c r="F116" s="58">
        <v>5.2</v>
      </c>
      <c r="G116" s="59">
        <f t="shared" si="1"/>
        <v>10.4</v>
      </c>
      <c r="H116" s="60"/>
    </row>
    <row r="117" spans="1:8" s="28" customFormat="1" ht="21.75" customHeight="1">
      <c r="A117" s="70" t="s">
        <v>788</v>
      </c>
      <c r="B117" s="69" t="s">
        <v>789</v>
      </c>
      <c r="C117" s="69" t="s">
        <v>790</v>
      </c>
      <c r="D117" s="70" t="s">
        <v>110</v>
      </c>
      <c r="E117" s="59">
        <v>2</v>
      </c>
      <c r="F117" s="58">
        <v>19.2</v>
      </c>
      <c r="G117" s="59">
        <f t="shared" si="1"/>
        <v>38.4</v>
      </c>
      <c r="H117" s="60"/>
    </row>
    <row r="118" spans="1:8" s="28" customFormat="1" ht="21.75" customHeight="1">
      <c r="A118" s="70" t="s">
        <v>791</v>
      </c>
      <c r="B118" s="69" t="s">
        <v>792</v>
      </c>
      <c r="C118" s="69" t="s">
        <v>793</v>
      </c>
      <c r="D118" s="70" t="s">
        <v>27</v>
      </c>
      <c r="E118" s="59">
        <v>2</v>
      </c>
      <c r="F118" s="58">
        <v>38</v>
      </c>
      <c r="G118" s="59">
        <f t="shared" si="1"/>
        <v>76</v>
      </c>
      <c r="H118" s="60"/>
    </row>
    <row r="119" spans="1:8" s="28" customFormat="1" ht="21.75" customHeight="1">
      <c r="A119" s="70" t="s">
        <v>794</v>
      </c>
      <c r="B119" s="69" t="s">
        <v>792</v>
      </c>
      <c r="C119" s="69" t="s">
        <v>795</v>
      </c>
      <c r="D119" s="70" t="s">
        <v>27</v>
      </c>
      <c r="E119" s="59">
        <v>2</v>
      </c>
      <c r="F119" s="58">
        <v>50</v>
      </c>
      <c r="G119" s="59">
        <f t="shared" si="1"/>
        <v>100</v>
      </c>
      <c r="H119" s="60"/>
    </row>
    <row r="120" spans="1:8" s="28" customFormat="1" ht="21.75" customHeight="1">
      <c r="A120" s="70" t="s">
        <v>796</v>
      </c>
      <c r="B120" s="69" t="s">
        <v>797</v>
      </c>
      <c r="C120" s="69" t="s">
        <v>798</v>
      </c>
      <c r="D120" s="70" t="s">
        <v>27</v>
      </c>
      <c r="E120" s="59">
        <v>3</v>
      </c>
      <c r="F120" s="58">
        <v>3.7</v>
      </c>
      <c r="G120" s="59">
        <f t="shared" si="1"/>
        <v>11.100000000000001</v>
      </c>
      <c r="H120" s="60"/>
    </row>
    <row r="121" spans="1:8" s="28" customFormat="1" ht="21.75" customHeight="1">
      <c r="A121" s="70" t="s">
        <v>799</v>
      </c>
      <c r="B121" s="69" t="s">
        <v>800</v>
      </c>
      <c r="C121" s="69" t="s">
        <v>801</v>
      </c>
      <c r="D121" s="70" t="s">
        <v>27</v>
      </c>
      <c r="E121" s="71">
        <v>50</v>
      </c>
      <c r="F121" s="58">
        <v>6.7</v>
      </c>
      <c r="G121" s="59">
        <f t="shared" si="1"/>
        <v>335</v>
      </c>
      <c r="H121" s="60"/>
    </row>
    <row r="122" spans="1:8" s="28" customFormat="1" ht="21.75" customHeight="1">
      <c r="A122" s="70" t="s">
        <v>802</v>
      </c>
      <c r="B122" s="69" t="s">
        <v>803</v>
      </c>
      <c r="C122" s="69" t="s">
        <v>804</v>
      </c>
      <c r="D122" s="70" t="s">
        <v>27</v>
      </c>
      <c r="E122" s="59">
        <v>2</v>
      </c>
      <c r="F122" s="58">
        <v>7.7</v>
      </c>
      <c r="G122" s="59">
        <f t="shared" si="1"/>
        <v>15.4</v>
      </c>
      <c r="H122" s="60"/>
    </row>
    <row r="123" spans="1:8" s="28" customFormat="1" ht="21.75" customHeight="1">
      <c r="A123" s="70" t="s">
        <v>101</v>
      </c>
      <c r="B123" s="69" t="s">
        <v>102</v>
      </c>
      <c r="C123" s="69" t="s">
        <v>805</v>
      </c>
      <c r="D123" s="70" t="s">
        <v>27</v>
      </c>
      <c r="E123" s="71">
        <v>50</v>
      </c>
      <c r="F123" s="58">
        <v>2.2999999999999998</v>
      </c>
      <c r="G123" s="59">
        <f t="shared" si="1"/>
        <v>114.99999999999999</v>
      </c>
      <c r="H123" s="60"/>
    </row>
    <row r="124" spans="1:8" s="28" customFormat="1" ht="21.75" customHeight="1">
      <c r="A124" s="70" t="s">
        <v>806</v>
      </c>
      <c r="B124" s="69" t="s">
        <v>807</v>
      </c>
      <c r="C124" s="69" t="s">
        <v>808</v>
      </c>
      <c r="D124" s="70" t="s">
        <v>27</v>
      </c>
      <c r="E124" s="71">
        <v>50</v>
      </c>
      <c r="F124" s="58">
        <v>1.6</v>
      </c>
      <c r="G124" s="59">
        <f t="shared" si="1"/>
        <v>80</v>
      </c>
      <c r="H124" s="60"/>
    </row>
    <row r="125" spans="1:8" s="28" customFormat="1" ht="21.75" customHeight="1">
      <c r="A125" s="70" t="s">
        <v>809</v>
      </c>
      <c r="B125" s="69" t="s">
        <v>810</v>
      </c>
      <c r="C125" s="69" t="s">
        <v>811</v>
      </c>
      <c r="D125" s="70" t="s">
        <v>27</v>
      </c>
      <c r="E125" s="59">
        <v>25</v>
      </c>
      <c r="F125" s="58">
        <v>1.92</v>
      </c>
      <c r="G125" s="59">
        <f t="shared" si="1"/>
        <v>48</v>
      </c>
      <c r="H125" s="60"/>
    </row>
    <row r="126" spans="1:8" s="28" customFormat="1" ht="21.75" customHeight="1">
      <c r="A126" s="70" t="s">
        <v>812</v>
      </c>
      <c r="B126" s="69" t="s">
        <v>813</v>
      </c>
      <c r="C126" s="69" t="s">
        <v>814</v>
      </c>
      <c r="D126" s="70" t="s">
        <v>27</v>
      </c>
      <c r="E126" s="59">
        <v>5</v>
      </c>
      <c r="F126" s="58">
        <v>2.2400000000000002</v>
      </c>
      <c r="G126" s="59">
        <f t="shared" si="1"/>
        <v>11.200000000000001</v>
      </c>
      <c r="H126" s="60"/>
    </row>
    <row r="127" spans="1:8" s="28" customFormat="1" ht="21.75" customHeight="1">
      <c r="A127" s="70" t="s">
        <v>815</v>
      </c>
      <c r="B127" s="69" t="s">
        <v>816</v>
      </c>
      <c r="C127" s="69" t="s">
        <v>817</v>
      </c>
      <c r="D127" s="70" t="s">
        <v>27</v>
      </c>
      <c r="E127" s="59">
        <v>25</v>
      </c>
      <c r="F127" s="58">
        <v>1.5</v>
      </c>
      <c r="G127" s="59">
        <f t="shared" si="1"/>
        <v>37.5</v>
      </c>
      <c r="H127" s="60"/>
    </row>
    <row r="128" spans="1:8" s="28" customFormat="1" ht="21.75" customHeight="1">
      <c r="A128" s="70" t="s">
        <v>151</v>
      </c>
      <c r="B128" s="69" t="s">
        <v>152</v>
      </c>
      <c r="C128" s="69" t="s">
        <v>818</v>
      </c>
      <c r="D128" s="70" t="s">
        <v>27</v>
      </c>
      <c r="E128" s="71">
        <v>30</v>
      </c>
      <c r="F128" s="58">
        <v>5</v>
      </c>
      <c r="G128" s="59">
        <f t="shared" si="1"/>
        <v>150</v>
      </c>
      <c r="H128" s="60"/>
    </row>
    <row r="129" spans="1:8" s="28" customFormat="1" ht="21.75" customHeight="1">
      <c r="A129" s="70" t="s">
        <v>819</v>
      </c>
      <c r="B129" s="69" t="s">
        <v>820</v>
      </c>
      <c r="C129" s="69" t="s">
        <v>821</v>
      </c>
      <c r="D129" s="70" t="s">
        <v>27</v>
      </c>
      <c r="E129" s="71">
        <v>50</v>
      </c>
      <c r="F129" s="58">
        <v>1.5</v>
      </c>
      <c r="G129" s="59">
        <f t="shared" si="1"/>
        <v>75</v>
      </c>
      <c r="H129" s="60"/>
    </row>
    <row r="130" spans="1:8" s="28" customFormat="1" ht="21.75" customHeight="1">
      <c r="A130" s="70" t="s">
        <v>822</v>
      </c>
      <c r="B130" s="69" t="s">
        <v>823</v>
      </c>
      <c r="C130" s="69" t="s">
        <v>824</v>
      </c>
      <c r="D130" s="70" t="s">
        <v>27</v>
      </c>
      <c r="E130" s="71">
        <v>100</v>
      </c>
      <c r="F130" s="58">
        <v>1.1000000000000001</v>
      </c>
      <c r="G130" s="59">
        <f t="shared" si="1"/>
        <v>110.00000000000001</v>
      </c>
      <c r="H130" s="60"/>
    </row>
    <row r="131" spans="1:8" s="28" customFormat="1" ht="21.75" customHeight="1">
      <c r="A131" s="70" t="s">
        <v>825</v>
      </c>
      <c r="B131" s="69" t="s">
        <v>826</v>
      </c>
      <c r="C131" s="69" t="s">
        <v>827</v>
      </c>
      <c r="D131" s="70" t="s">
        <v>828</v>
      </c>
      <c r="E131" s="59">
        <v>5</v>
      </c>
      <c r="F131" s="58">
        <v>22.4</v>
      </c>
      <c r="G131" s="59">
        <f t="shared" si="1"/>
        <v>112</v>
      </c>
      <c r="H131" s="60"/>
    </row>
    <row r="132" spans="1:8" s="28" customFormat="1" ht="21.75" customHeight="1">
      <c r="A132" s="70" t="s">
        <v>829</v>
      </c>
      <c r="B132" s="69" t="s">
        <v>826</v>
      </c>
      <c r="C132" s="69" t="s">
        <v>830</v>
      </c>
      <c r="D132" s="70" t="s">
        <v>828</v>
      </c>
      <c r="E132" s="59">
        <v>4</v>
      </c>
      <c r="F132" s="58">
        <v>22.4</v>
      </c>
      <c r="G132" s="59">
        <f t="shared" si="1"/>
        <v>89.6</v>
      </c>
      <c r="H132" s="60"/>
    </row>
    <row r="133" spans="1:8" s="28" customFormat="1" ht="21.75" customHeight="1">
      <c r="A133" s="70" t="s">
        <v>831</v>
      </c>
      <c r="B133" s="69" t="s">
        <v>832</v>
      </c>
      <c r="C133" s="69" t="s">
        <v>833</v>
      </c>
      <c r="D133" s="70" t="s">
        <v>828</v>
      </c>
      <c r="E133" s="59">
        <v>1</v>
      </c>
      <c r="F133" s="58">
        <v>64</v>
      </c>
      <c r="G133" s="59">
        <f t="shared" si="1"/>
        <v>64</v>
      </c>
      <c r="H133" s="60"/>
    </row>
    <row r="134" spans="1:8" s="28" customFormat="1" ht="21.75" customHeight="1">
      <c r="A134" s="70" t="s">
        <v>834</v>
      </c>
      <c r="B134" s="69" t="s">
        <v>835</v>
      </c>
      <c r="C134" s="69" t="s">
        <v>836</v>
      </c>
      <c r="D134" s="70" t="s">
        <v>828</v>
      </c>
      <c r="E134" s="59">
        <v>3</v>
      </c>
      <c r="F134" s="58">
        <v>38.4</v>
      </c>
      <c r="G134" s="59">
        <f t="shared" si="1"/>
        <v>115.19999999999999</v>
      </c>
      <c r="H134" s="60"/>
    </row>
    <row r="135" spans="1:8" s="28" customFormat="1" ht="21.75" customHeight="1">
      <c r="A135" s="70" t="s">
        <v>837</v>
      </c>
      <c r="B135" s="69" t="s">
        <v>835</v>
      </c>
      <c r="C135" s="69" t="s">
        <v>838</v>
      </c>
      <c r="D135" s="70" t="s">
        <v>828</v>
      </c>
      <c r="E135" s="59">
        <v>3</v>
      </c>
      <c r="F135" s="58">
        <v>35.200000000000003</v>
      </c>
      <c r="G135" s="59">
        <f t="shared" ref="G135:G198" si="2">E135*F135</f>
        <v>105.60000000000001</v>
      </c>
      <c r="H135" s="60"/>
    </row>
    <row r="136" spans="1:8" s="28" customFormat="1" ht="21.75" customHeight="1">
      <c r="A136" s="70" t="s">
        <v>839</v>
      </c>
      <c r="B136" s="69" t="s">
        <v>120</v>
      </c>
      <c r="C136" s="69" t="s">
        <v>840</v>
      </c>
      <c r="D136" s="70" t="s">
        <v>828</v>
      </c>
      <c r="E136" s="59">
        <v>8</v>
      </c>
      <c r="F136" s="58">
        <v>46</v>
      </c>
      <c r="G136" s="59">
        <f t="shared" si="2"/>
        <v>368</v>
      </c>
      <c r="H136" s="60"/>
    </row>
    <row r="137" spans="1:8" s="28" customFormat="1" ht="21.75" customHeight="1">
      <c r="A137" s="70" t="s">
        <v>841</v>
      </c>
      <c r="B137" s="69" t="s">
        <v>842</v>
      </c>
      <c r="C137" s="69" t="s">
        <v>843</v>
      </c>
      <c r="D137" s="70" t="s">
        <v>828</v>
      </c>
      <c r="E137" s="59">
        <v>3</v>
      </c>
      <c r="F137" s="58">
        <v>51.2</v>
      </c>
      <c r="G137" s="59">
        <f t="shared" si="2"/>
        <v>153.60000000000002</v>
      </c>
      <c r="H137" s="60"/>
    </row>
    <row r="138" spans="1:8" s="28" customFormat="1" ht="21.75" customHeight="1">
      <c r="A138" s="70" t="s">
        <v>296</v>
      </c>
      <c r="B138" s="69" t="s">
        <v>293</v>
      </c>
      <c r="C138" s="69" t="s">
        <v>844</v>
      </c>
      <c r="D138" s="70" t="s">
        <v>845</v>
      </c>
      <c r="E138" s="59">
        <v>20</v>
      </c>
      <c r="F138" s="58">
        <v>4.16</v>
      </c>
      <c r="G138" s="59">
        <f t="shared" si="2"/>
        <v>83.2</v>
      </c>
      <c r="H138" s="60"/>
    </row>
    <row r="139" spans="1:8" s="28" customFormat="1" ht="21.75" customHeight="1">
      <c r="A139" s="70" t="s">
        <v>846</v>
      </c>
      <c r="B139" s="69" t="s">
        <v>293</v>
      </c>
      <c r="C139" s="69" t="s">
        <v>847</v>
      </c>
      <c r="D139" s="70" t="s">
        <v>845</v>
      </c>
      <c r="E139" s="71">
        <v>30</v>
      </c>
      <c r="F139" s="58">
        <v>4.32</v>
      </c>
      <c r="G139" s="59">
        <f t="shared" si="2"/>
        <v>129.60000000000002</v>
      </c>
      <c r="H139" s="60"/>
    </row>
    <row r="140" spans="1:8" s="28" customFormat="1" ht="21.75" customHeight="1">
      <c r="A140" s="70" t="s">
        <v>292</v>
      </c>
      <c r="B140" s="69" t="s">
        <v>293</v>
      </c>
      <c r="C140" s="69" t="s">
        <v>848</v>
      </c>
      <c r="D140" s="70" t="s">
        <v>845</v>
      </c>
      <c r="E140" s="59">
        <v>20</v>
      </c>
      <c r="F140" s="58">
        <v>5.12</v>
      </c>
      <c r="G140" s="59">
        <f t="shared" si="2"/>
        <v>102.4</v>
      </c>
      <c r="H140" s="60"/>
    </row>
    <row r="141" spans="1:8" s="28" customFormat="1" ht="21.75" customHeight="1">
      <c r="A141" s="70" t="s">
        <v>849</v>
      </c>
      <c r="B141" s="69" t="s">
        <v>850</v>
      </c>
      <c r="C141" s="69" t="s">
        <v>851</v>
      </c>
      <c r="D141" s="70" t="s">
        <v>27</v>
      </c>
      <c r="E141" s="59">
        <v>25</v>
      </c>
      <c r="F141" s="58">
        <v>1</v>
      </c>
      <c r="G141" s="59">
        <f t="shared" si="2"/>
        <v>25</v>
      </c>
      <c r="H141" s="60"/>
    </row>
    <row r="142" spans="1:8" s="28" customFormat="1" ht="21.75" customHeight="1">
      <c r="A142" s="70" t="s">
        <v>852</v>
      </c>
      <c r="B142" s="69" t="s">
        <v>850</v>
      </c>
      <c r="C142" s="69" t="s">
        <v>853</v>
      </c>
      <c r="D142" s="70" t="s">
        <v>27</v>
      </c>
      <c r="E142" s="71">
        <v>30</v>
      </c>
      <c r="F142" s="58">
        <v>1.2</v>
      </c>
      <c r="G142" s="59">
        <f t="shared" si="2"/>
        <v>36</v>
      </c>
      <c r="H142" s="60"/>
    </row>
    <row r="143" spans="1:8" s="28" customFormat="1" ht="21.75" customHeight="1">
      <c r="A143" s="70" t="s">
        <v>854</v>
      </c>
      <c r="B143" s="69" t="s">
        <v>850</v>
      </c>
      <c r="C143" s="69" t="s">
        <v>855</v>
      </c>
      <c r="D143" s="70" t="s">
        <v>27</v>
      </c>
      <c r="E143" s="59">
        <v>5</v>
      </c>
      <c r="F143" s="58">
        <v>1.3</v>
      </c>
      <c r="G143" s="59">
        <f t="shared" si="2"/>
        <v>6.5</v>
      </c>
      <c r="H143" s="60"/>
    </row>
    <row r="144" spans="1:8" s="28" customFormat="1" ht="21.75" customHeight="1">
      <c r="A144" s="70" t="s">
        <v>856</v>
      </c>
      <c r="B144" s="69" t="s">
        <v>857</v>
      </c>
      <c r="C144" s="69" t="s">
        <v>858</v>
      </c>
      <c r="D144" s="70" t="s">
        <v>27</v>
      </c>
      <c r="E144" s="59">
        <v>5</v>
      </c>
      <c r="F144" s="58">
        <v>2.7</v>
      </c>
      <c r="G144" s="59">
        <f t="shared" si="2"/>
        <v>13.5</v>
      </c>
      <c r="H144" s="60"/>
    </row>
    <row r="145" spans="1:8" s="28" customFormat="1" ht="21.75" customHeight="1">
      <c r="A145" s="70" t="s">
        <v>859</v>
      </c>
      <c r="B145" s="69" t="s">
        <v>857</v>
      </c>
      <c r="C145" s="69" t="s">
        <v>860</v>
      </c>
      <c r="D145" s="70" t="s">
        <v>27</v>
      </c>
      <c r="E145" s="59">
        <v>5</v>
      </c>
      <c r="F145" s="58">
        <v>2.9</v>
      </c>
      <c r="G145" s="59">
        <f t="shared" si="2"/>
        <v>14.5</v>
      </c>
      <c r="H145" s="60"/>
    </row>
    <row r="146" spans="1:8" s="28" customFormat="1" ht="21.75" customHeight="1">
      <c r="A146" s="70" t="s">
        <v>861</v>
      </c>
      <c r="B146" s="69" t="s">
        <v>862</v>
      </c>
      <c r="C146" s="69" t="s">
        <v>863</v>
      </c>
      <c r="D146" s="70" t="s">
        <v>27</v>
      </c>
      <c r="E146" s="59">
        <v>2</v>
      </c>
      <c r="F146" s="58">
        <v>5.2</v>
      </c>
      <c r="G146" s="59">
        <f t="shared" si="2"/>
        <v>10.4</v>
      </c>
      <c r="H146" s="60"/>
    </row>
    <row r="147" spans="1:8" s="28" customFormat="1" ht="21.75" customHeight="1">
      <c r="A147" s="70" t="s">
        <v>864</v>
      </c>
      <c r="B147" s="69" t="s">
        <v>865</v>
      </c>
      <c r="C147" s="69" t="s">
        <v>866</v>
      </c>
      <c r="D147" s="70" t="s">
        <v>27</v>
      </c>
      <c r="E147" s="59">
        <v>25</v>
      </c>
      <c r="F147" s="58">
        <v>3.2</v>
      </c>
      <c r="G147" s="59">
        <f t="shared" si="2"/>
        <v>80</v>
      </c>
      <c r="H147" s="60"/>
    </row>
    <row r="148" spans="1:8" s="28" customFormat="1" ht="21.75" customHeight="1">
      <c r="A148" s="70" t="s">
        <v>867</v>
      </c>
      <c r="B148" s="69" t="s">
        <v>865</v>
      </c>
      <c r="C148" s="69" t="s">
        <v>868</v>
      </c>
      <c r="D148" s="70" t="s">
        <v>27</v>
      </c>
      <c r="E148" s="59">
        <v>2</v>
      </c>
      <c r="F148" s="58">
        <v>6</v>
      </c>
      <c r="G148" s="59">
        <f t="shared" si="2"/>
        <v>12</v>
      </c>
      <c r="H148" s="60"/>
    </row>
    <row r="149" spans="1:8" s="28" customFormat="1" ht="21.75" customHeight="1">
      <c r="A149" s="70" t="s">
        <v>869</v>
      </c>
      <c r="B149" s="69" t="s">
        <v>870</v>
      </c>
      <c r="C149" s="69" t="s">
        <v>871</v>
      </c>
      <c r="D149" s="70" t="s">
        <v>27</v>
      </c>
      <c r="E149" s="59">
        <v>25</v>
      </c>
      <c r="F149" s="58">
        <v>5</v>
      </c>
      <c r="G149" s="59">
        <f t="shared" si="2"/>
        <v>125</v>
      </c>
      <c r="H149" s="60"/>
    </row>
    <row r="150" spans="1:8" s="28" customFormat="1" ht="21.75" customHeight="1">
      <c r="A150" s="70" t="s">
        <v>872</v>
      </c>
      <c r="B150" s="69" t="s">
        <v>870</v>
      </c>
      <c r="C150" s="69" t="s">
        <v>873</v>
      </c>
      <c r="D150" s="70" t="s">
        <v>27</v>
      </c>
      <c r="E150" s="59">
        <v>1</v>
      </c>
      <c r="F150" s="58">
        <v>8</v>
      </c>
      <c r="G150" s="59">
        <f t="shared" si="2"/>
        <v>8</v>
      </c>
      <c r="H150" s="60"/>
    </row>
    <row r="151" spans="1:8" s="28" customFormat="1" ht="21.75" customHeight="1">
      <c r="A151" s="70" t="s">
        <v>874</v>
      </c>
      <c r="B151" s="69" t="s">
        <v>875</v>
      </c>
      <c r="C151" s="69" t="s">
        <v>876</v>
      </c>
      <c r="D151" s="70" t="s">
        <v>27</v>
      </c>
      <c r="E151" s="71">
        <v>60</v>
      </c>
      <c r="F151" s="58">
        <v>4.5</v>
      </c>
      <c r="G151" s="59">
        <f t="shared" si="2"/>
        <v>270</v>
      </c>
      <c r="H151" s="60"/>
    </row>
    <row r="152" spans="1:8" s="28" customFormat="1" ht="21.75" customHeight="1">
      <c r="A152" s="70" t="s">
        <v>877</v>
      </c>
      <c r="B152" s="69" t="s">
        <v>875</v>
      </c>
      <c r="C152" s="69" t="s">
        <v>878</v>
      </c>
      <c r="D152" s="70" t="s">
        <v>27</v>
      </c>
      <c r="E152" s="59">
        <v>3</v>
      </c>
      <c r="F152" s="58">
        <v>12</v>
      </c>
      <c r="G152" s="59">
        <f t="shared" si="2"/>
        <v>36</v>
      </c>
      <c r="H152" s="60"/>
    </row>
    <row r="153" spans="1:8" s="28" customFormat="1" ht="21.75" customHeight="1">
      <c r="A153" s="70" t="s">
        <v>879</v>
      </c>
      <c r="B153" s="69" t="s">
        <v>880</v>
      </c>
      <c r="C153" s="69" t="s">
        <v>881</v>
      </c>
      <c r="D153" s="70" t="s">
        <v>27</v>
      </c>
      <c r="E153" s="59">
        <v>25</v>
      </c>
      <c r="F153" s="58">
        <v>3.5</v>
      </c>
      <c r="G153" s="59">
        <f t="shared" si="2"/>
        <v>87.5</v>
      </c>
      <c r="H153" s="60"/>
    </row>
    <row r="154" spans="1:8" s="28" customFormat="1" ht="21.75" customHeight="1">
      <c r="A154" s="70" t="s">
        <v>882</v>
      </c>
      <c r="B154" s="69" t="s">
        <v>883</v>
      </c>
      <c r="C154" s="69" t="s">
        <v>884</v>
      </c>
      <c r="D154" s="70" t="s">
        <v>27</v>
      </c>
      <c r="E154" s="59">
        <v>25</v>
      </c>
      <c r="F154" s="58">
        <v>2.6</v>
      </c>
      <c r="G154" s="59">
        <f t="shared" si="2"/>
        <v>65</v>
      </c>
      <c r="H154" s="60"/>
    </row>
    <row r="155" spans="1:8" s="28" customFormat="1" ht="21.75" customHeight="1">
      <c r="A155" s="70" t="s">
        <v>885</v>
      </c>
      <c r="B155" s="69" t="s">
        <v>883</v>
      </c>
      <c r="C155" s="69" t="s">
        <v>886</v>
      </c>
      <c r="D155" s="70" t="s">
        <v>27</v>
      </c>
      <c r="E155" s="59">
        <v>25</v>
      </c>
      <c r="F155" s="58">
        <v>3.3</v>
      </c>
      <c r="G155" s="59">
        <f t="shared" si="2"/>
        <v>82.5</v>
      </c>
      <c r="H155" s="60"/>
    </row>
    <row r="156" spans="1:8" s="28" customFormat="1" ht="21.75" customHeight="1">
      <c r="A156" s="70" t="s">
        <v>887</v>
      </c>
      <c r="B156" s="69" t="s">
        <v>888</v>
      </c>
      <c r="C156" s="69" t="s">
        <v>889</v>
      </c>
      <c r="D156" s="70" t="s">
        <v>110</v>
      </c>
      <c r="E156" s="59">
        <v>250</v>
      </c>
      <c r="F156" s="58">
        <v>0.3</v>
      </c>
      <c r="G156" s="59">
        <f t="shared" si="2"/>
        <v>75</v>
      </c>
      <c r="H156" s="60"/>
    </row>
    <row r="157" spans="1:8" s="28" customFormat="1" ht="21.75" customHeight="1">
      <c r="A157" s="70" t="s">
        <v>890</v>
      </c>
      <c r="B157" s="69" t="s">
        <v>891</v>
      </c>
      <c r="C157" s="69" t="s">
        <v>892</v>
      </c>
      <c r="D157" s="70" t="s">
        <v>27</v>
      </c>
      <c r="E157" s="59">
        <v>25</v>
      </c>
      <c r="F157" s="58">
        <v>5.5</v>
      </c>
      <c r="G157" s="59">
        <f t="shared" si="2"/>
        <v>137.5</v>
      </c>
      <c r="H157" s="60"/>
    </row>
    <row r="158" spans="1:8" s="28" customFormat="1" ht="21.75" customHeight="1">
      <c r="A158" s="70" t="s">
        <v>893</v>
      </c>
      <c r="B158" s="69" t="s">
        <v>894</v>
      </c>
      <c r="C158" s="69" t="s">
        <v>895</v>
      </c>
      <c r="D158" s="70" t="s">
        <v>27</v>
      </c>
      <c r="E158" s="71">
        <v>30</v>
      </c>
      <c r="F158" s="58">
        <v>16</v>
      </c>
      <c r="G158" s="59">
        <f t="shared" si="2"/>
        <v>480</v>
      </c>
      <c r="H158" s="60"/>
    </row>
    <row r="159" spans="1:8" s="28" customFormat="1" ht="21.75" customHeight="1">
      <c r="A159" s="70" t="s">
        <v>896</v>
      </c>
      <c r="B159" s="69" t="s">
        <v>897</v>
      </c>
      <c r="C159" s="69" t="s">
        <v>898</v>
      </c>
      <c r="D159" s="70" t="s">
        <v>27</v>
      </c>
      <c r="E159" s="59">
        <v>25</v>
      </c>
      <c r="F159" s="58">
        <v>13</v>
      </c>
      <c r="G159" s="59">
        <f t="shared" si="2"/>
        <v>325</v>
      </c>
      <c r="H159" s="60"/>
    </row>
    <row r="160" spans="1:8" s="28" customFormat="1" ht="21.75" customHeight="1">
      <c r="A160" s="70" t="s">
        <v>899</v>
      </c>
      <c r="B160" s="69" t="s">
        <v>897</v>
      </c>
      <c r="C160" s="69" t="s">
        <v>900</v>
      </c>
      <c r="D160" s="70" t="s">
        <v>27</v>
      </c>
      <c r="E160" s="59">
        <v>5</v>
      </c>
      <c r="F160" s="58">
        <v>13</v>
      </c>
      <c r="G160" s="59">
        <f t="shared" si="2"/>
        <v>65</v>
      </c>
      <c r="H160" s="60"/>
    </row>
    <row r="161" spans="1:8" s="28" customFormat="1" ht="25.15" customHeight="1">
      <c r="A161" s="70" t="s">
        <v>901</v>
      </c>
      <c r="B161" s="69" t="s">
        <v>146</v>
      </c>
      <c r="C161" s="69" t="s">
        <v>902</v>
      </c>
      <c r="D161" s="70" t="s">
        <v>463</v>
      </c>
      <c r="E161" s="71">
        <v>30</v>
      </c>
      <c r="F161" s="58">
        <v>9</v>
      </c>
      <c r="G161" s="59">
        <f t="shared" si="2"/>
        <v>270</v>
      </c>
      <c r="H161" s="60"/>
    </row>
    <row r="162" spans="1:8" s="28" customFormat="1" ht="21.75" customHeight="1">
      <c r="A162" s="70" t="s">
        <v>903</v>
      </c>
      <c r="B162" s="69" t="s">
        <v>904</v>
      </c>
      <c r="C162" s="69" t="s">
        <v>905</v>
      </c>
      <c r="D162" s="70" t="s">
        <v>27</v>
      </c>
      <c r="E162" s="59">
        <v>2</v>
      </c>
      <c r="F162" s="58">
        <v>92.8</v>
      </c>
      <c r="G162" s="59">
        <f t="shared" si="2"/>
        <v>185.6</v>
      </c>
      <c r="H162" s="60"/>
    </row>
    <row r="163" spans="1:8" s="28" customFormat="1" ht="21.75" customHeight="1">
      <c r="A163" s="70" t="s">
        <v>906</v>
      </c>
      <c r="B163" s="69" t="s">
        <v>907</v>
      </c>
      <c r="C163" s="69" t="s">
        <v>908</v>
      </c>
      <c r="D163" s="70" t="s">
        <v>144</v>
      </c>
      <c r="E163" s="59">
        <v>2</v>
      </c>
      <c r="F163" s="58">
        <v>80</v>
      </c>
      <c r="G163" s="59">
        <f t="shared" si="2"/>
        <v>160</v>
      </c>
      <c r="H163" s="60"/>
    </row>
    <row r="164" spans="1:8" s="28" customFormat="1" ht="21.75" customHeight="1">
      <c r="A164" s="70" t="s">
        <v>909</v>
      </c>
      <c r="B164" s="69" t="s">
        <v>910</v>
      </c>
      <c r="C164" s="69"/>
      <c r="D164" s="70" t="s">
        <v>911</v>
      </c>
      <c r="E164" s="59">
        <v>25</v>
      </c>
      <c r="F164" s="58">
        <v>57.6</v>
      </c>
      <c r="G164" s="59">
        <f t="shared" si="2"/>
        <v>1440</v>
      </c>
      <c r="H164" s="60"/>
    </row>
    <row r="165" spans="1:8" s="28" customFormat="1" ht="21.75" customHeight="1">
      <c r="A165" s="70" t="s">
        <v>912</v>
      </c>
      <c r="B165" s="69" t="s">
        <v>913</v>
      </c>
      <c r="C165" s="72" t="s">
        <v>914</v>
      </c>
      <c r="D165" s="70" t="s">
        <v>915</v>
      </c>
      <c r="E165" s="59">
        <v>1</v>
      </c>
      <c r="F165" s="58">
        <v>54</v>
      </c>
      <c r="G165" s="59">
        <f t="shared" si="2"/>
        <v>54</v>
      </c>
      <c r="H165" s="60"/>
    </row>
    <row r="166" spans="1:8" s="28" customFormat="1" ht="21.75" customHeight="1">
      <c r="A166" s="70" t="s">
        <v>916</v>
      </c>
      <c r="B166" s="69" t="s">
        <v>917</v>
      </c>
      <c r="C166" s="73" t="s">
        <v>914</v>
      </c>
      <c r="D166" s="70" t="s">
        <v>915</v>
      </c>
      <c r="E166" s="71">
        <v>50</v>
      </c>
      <c r="F166" s="58">
        <v>54</v>
      </c>
      <c r="G166" s="59">
        <f t="shared" si="2"/>
        <v>2700</v>
      </c>
      <c r="H166" s="60"/>
    </row>
    <row r="167" spans="1:8" s="28" customFormat="1" ht="21.75" customHeight="1">
      <c r="A167" s="70" t="s">
        <v>918</v>
      </c>
      <c r="B167" s="69" t="s">
        <v>919</v>
      </c>
      <c r="C167" s="72" t="s">
        <v>914</v>
      </c>
      <c r="D167" s="70" t="s">
        <v>915</v>
      </c>
      <c r="E167" s="59">
        <v>1</v>
      </c>
      <c r="F167" s="58">
        <v>60</v>
      </c>
      <c r="G167" s="59">
        <f t="shared" si="2"/>
        <v>60</v>
      </c>
      <c r="H167" s="60"/>
    </row>
    <row r="168" spans="1:8" s="28" customFormat="1" ht="21.75" customHeight="1">
      <c r="A168" s="70" t="s">
        <v>920</v>
      </c>
      <c r="B168" s="69" t="s">
        <v>921</v>
      </c>
      <c r="C168" s="72" t="s">
        <v>922</v>
      </c>
      <c r="D168" s="70" t="s">
        <v>915</v>
      </c>
      <c r="E168" s="59">
        <v>3</v>
      </c>
      <c r="F168" s="58">
        <v>54</v>
      </c>
      <c r="G168" s="59">
        <f t="shared" si="2"/>
        <v>162</v>
      </c>
      <c r="H168" s="60"/>
    </row>
    <row r="169" spans="1:8" s="28" customFormat="1" ht="21.75" customHeight="1">
      <c r="A169" s="70" t="s">
        <v>923</v>
      </c>
      <c r="B169" s="69" t="s">
        <v>924</v>
      </c>
      <c r="C169" s="69" t="s">
        <v>925</v>
      </c>
      <c r="D169" s="70" t="s">
        <v>211</v>
      </c>
      <c r="E169" s="59">
        <v>1</v>
      </c>
      <c r="F169" s="58">
        <v>160</v>
      </c>
      <c r="G169" s="59">
        <f t="shared" si="2"/>
        <v>160</v>
      </c>
      <c r="H169" s="60"/>
    </row>
    <row r="170" spans="1:8" s="28" customFormat="1" ht="21.75" customHeight="1">
      <c r="A170" s="70" t="s">
        <v>926</v>
      </c>
      <c r="B170" s="69" t="s">
        <v>927</v>
      </c>
      <c r="C170" s="69" t="s">
        <v>928</v>
      </c>
      <c r="D170" s="70" t="s">
        <v>211</v>
      </c>
      <c r="E170" s="59">
        <v>1</v>
      </c>
      <c r="F170" s="58">
        <v>130</v>
      </c>
      <c r="G170" s="59">
        <f t="shared" si="2"/>
        <v>130</v>
      </c>
      <c r="H170" s="60"/>
    </row>
    <row r="171" spans="1:8" s="28" customFormat="1" ht="21.75" customHeight="1">
      <c r="A171" s="70" t="s">
        <v>929</v>
      </c>
      <c r="B171" s="69" t="s">
        <v>930</v>
      </c>
      <c r="C171" s="69" t="s">
        <v>931</v>
      </c>
      <c r="D171" s="70" t="s">
        <v>915</v>
      </c>
      <c r="E171" s="71">
        <v>50</v>
      </c>
      <c r="F171" s="58">
        <v>15</v>
      </c>
      <c r="G171" s="59">
        <f t="shared" si="2"/>
        <v>750</v>
      </c>
      <c r="H171" s="60"/>
    </row>
    <row r="172" spans="1:8" s="28" customFormat="1" ht="21.75" customHeight="1">
      <c r="A172" s="70" t="s">
        <v>932</v>
      </c>
      <c r="B172" s="69" t="s">
        <v>933</v>
      </c>
      <c r="C172" s="69" t="s">
        <v>914</v>
      </c>
      <c r="D172" s="70" t="s">
        <v>915</v>
      </c>
      <c r="E172" s="59">
        <v>3</v>
      </c>
      <c r="F172" s="58">
        <v>66</v>
      </c>
      <c r="G172" s="59">
        <f t="shared" si="2"/>
        <v>198</v>
      </c>
      <c r="H172" s="60"/>
    </row>
    <row r="173" spans="1:8" s="28" customFormat="1" ht="21.75" customHeight="1">
      <c r="A173" s="70" t="s">
        <v>934</v>
      </c>
      <c r="B173" s="69" t="s">
        <v>935</v>
      </c>
      <c r="C173" s="69" t="s">
        <v>914</v>
      </c>
      <c r="D173" s="70" t="s">
        <v>915</v>
      </c>
      <c r="E173" s="71">
        <v>50</v>
      </c>
      <c r="F173" s="58">
        <v>66</v>
      </c>
      <c r="G173" s="59">
        <f t="shared" si="2"/>
        <v>3300</v>
      </c>
      <c r="H173" s="60"/>
    </row>
    <row r="174" spans="1:8" s="28" customFormat="1" ht="21.75" customHeight="1">
      <c r="A174" s="70" t="s">
        <v>936</v>
      </c>
      <c r="B174" s="69" t="s">
        <v>937</v>
      </c>
      <c r="C174" s="69" t="s">
        <v>938</v>
      </c>
      <c r="D174" s="70" t="s">
        <v>211</v>
      </c>
      <c r="E174" s="59">
        <v>2</v>
      </c>
      <c r="F174" s="58">
        <v>60</v>
      </c>
      <c r="G174" s="59">
        <f t="shared" si="2"/>
        <v>120</v>
      </c>
      <c r="H174" s="60"/>
    </row>
    <row r="175" spans="1:8" s="28" customFormat="1" ht="21.75" customHeight="1">
      <c r="A175" s="70" t="s">
        <v>939</v>
      </c>
      <c r="B175" s="69" t="s">
        <v>940</v>
      </c>
      <c r="C175" s="69" t="s">
        <v>941</v>
      </c>
      <c r="D175" s="70" t="s">
        <v>211</v>
      </c>
      <c r="E175" s="59">
        <v>1</v>
      </c>
      <c r="F175" s="58">
        <v>570</v>
      </c>
      <c r="G175" s="59">
        <f t="shared" si="2"/>
        <v>570</v>
      </c>
      <c r="H175" s="60"/>
    </row>
    <row r="176" spans="1:8" s="28" customFormat="1" ht="21.75" customHeight="1">
      <c r="A176" s="70" t="s">
        <v>942</v>
      </c>
      <c r="B176" s="69" t="s">
        <v>943</v>
      </c>
      <c r="C176" s="69" t="s">
        <v>928</v>
      </c>
      <c r="D176" s="70" t="s">
        <v>211</v>
      </c>
      <c r="E176" s="59">
        <v>1</v>
      </c>
      <c r="F176" s="58">
        <v>320</v>
      </c>
      <c r="G176" s="59">
        <f t="shared" si="2"/>
        <v>320</v>
      </c>
      <c r="H176" s="60"/>
    </row>
    <row r="177" spans="1:8" s="28" customFormat="1" ht="21.75" customHeight="1">
      <c r="A177" s="70" t="s">
        <v>944</v>
      </c>
      <c r="B177" s="69" t="s">
        <v>945</v>
      </c>
      <c r="C177" s="69" t="s">
        <v>925</v>
      </c>
      <c r="D177" s="70" t="s">
        <v>211</v>
      </c>
      <c r="E177" s="59">
        <v>4</v>
      </c>
      <c r="F177" s="58">
        <v>180</v>
      </c>
      <c r="G177" s="59">
        <f t="shared" si="2"/>
        <v>720</v>
      </c>
      <c r="H177" s="60" t="s">
        <v>946</v>
      </c>
    </row>
    <row r="178" spans="1:8" s="28" customFormat="1" ht="21.75" customHeight="1">
      <c r="A178" s="70" t="s">
        <v>947</v>
      </c>
      <c r="B178" s="69" t="s">
        <v>948</v>
      </c>
      <c r="C178" s="69" t="s">
        <v>949</v>
      </c>
      <c r="D178" s="70" t="s">
        <v>915</v>
      </c>
      <c r="E178" s="59">
        <v>6</v>
      </c>
      <c r="F178" s="58">
        <v>54</v>
      </c>
      <c r="G178" s="59">
        <f t="shared" si="2"/>
        <v>324</v>
      </c>
      <c r="H178" s="60" t="s">
        <v>946</v>
      </c>
    </row>
    <row r="179" spans="1:8" s="28" customFormat="1" ht="21.75" customHeight="1">
      <c r="A179" s="70" t="s">
        <v>950</v>
      </c>
      <c r="B179" s="69" t="s">
        <v>951</v>
      </c>
      <c r="C179" s="69" t="s">
        <v>941</v>
      </c>
      <c r="D179" s="70" t="s">
        <v>211</v>
      </c>
      <c r="E179" s="59">
        <v>5</v>
      </c>
      <c r="F179" s="58">
        <v>380</v>
      </c>
      <c r="G179" s="59">
        <f t="shared" si="2"/>
        <v>1900</v>
      </c>
      <c r="H179" s="60" t="s">
        <v>946</v>
      </c>
    </row>
    <row r="180" spans="1:8" s="28" customFormat="1" ht="21.75" customHeight="1">
      <c r="A180" s="70" t="s">
        <v>952</v>
      </c>
      <c r="B180" s="69" t="s">
        <v>953</v>
      </c>
      <c r="C180" s="69" t="s">
        <v>928</v>
      </c>
      <c r="D180" s="70" t="s">
        <v>211</v>
      </c>
      <c r="E180" s="59">
        <v>1</v>
      </c>
      <c r="F180" s="58">
        <v>120</v>
      </c>
      <c r="G180" s="59">
        <f t="shared" si="2"/>
        <v>120</v>
      </c>
      <c r="H180" s="60"/>
    </row>
    <row r="181" spans="1:8" s="28" customFormat="1" ht="21.75" customHeight="1">
      <c r="A181" s="70" t="s">
        <v>954</v>
      </c>
      <c r="B181" s="69" t="s">
        <v>955</v>
      </c>
      <c r="C181" s="69" t="s">
        <v>928</v>
      </c>
      <c r="D181" s="70" t="s">
        <v>211</v>
      </c>
      <c r="E181" s="59">
        <v>1</v>
      </c>
      <c r="F181" s="58">
        <v>90</v>
      </c>
      <c r="G181" s="59">
        <f t="shared" si="2"/>
        <v>90</v>
      </c>
      <c r="H181" s="60"/>
    </row>
    <row r="182" spans="1:8" s="28" customFormat="1" ht="21.75" customHeight="1">
      <c r="A182" s="70" t="s">
        <v>956</v>
      </c>
      <c r="B182" s="69" t="s">
        <v>957</v>
      </c>
      <c r="C182" s="69" t="s">
        <v>928</v>
      </c>
      <c r="D182" s="70" t="s">
        <v>211</v>
      </c>
      <c r="E182" s="59">
        <v>1</v>
      </c>
      <c r="F182" s="58">
        <v>290</v>
      </c>
      <c r="G182" s="59">
        <f t="shared" si="2"/>
        <v>290</v>
      </c>
      <c r="H182" s="60"/>
    </row>
    <row r="183" spans="1:8" s="28" customFormat="1" ht="21.75" customHeight="1">
      <c r="A183" s="70" t="s">
        <v>958</v>
      </c>
      <c r="B183" s="69" t="s">
        <v>959</v>
      </c>
      <c r="C183" s="69" t="s">
        <v>928</v>
      </c>
      <c r="D183" s="70" t="s">
        <v>211</v>
      </c>
      <c r="E183" s="59">
        <v>1</v>
      </c>
      <c r="F183" s="58">
        <v>36</v>
      </c>
      <c r="G183" s="59">
        <f t="shared" si="2"/>
        <v>36</v>
      </c>
      <c r="H183" s="60"/>
    </row>
    <row r="184" spans="1:8" s="28" customFormat="1" ht="21.75" customHeight="1">
      <c r="A184" s="70" t="s">
        <v>960</v>
      </c>
      <c r="B184" s="69" t="s">
        <v>961</v>
      </c>
      <c r="C184" s="69" t="s">
        <v>962</v>
      </c>
      <c r="D184" s="70" t="s">
        <v>211</v>
      </c>
      <c r="E184" s="71">
        <v>15</v>
      </c>
      <c r="F184" s="58">
        <v>90</v>
      </c>
      <c r="G184" s="59">
        <f t="shared" si="2"/>
        <v>1350</v>
      </c>
      <c r="H184" s="60" t="s">
        <v>946</v>
      </c>
    </row>
    <row r="185" spans="1:8" s="28" customFormat="1" ht="21.75" customHeight="1">
      <c r="A185" s="70" t="s">
        <v>963</v>
      </c>
      <c r="B185" s="69" t="s">
        <v>964</v>
      </c>
      <c r="C185" s="69" t="s">
        <v>928</v>
      </c>
      <c r="D185" s="70" t="s">
        <v>211</v>
      </c>
      <c r="E185" s="59">
        <v>1</v>
      </c>
      <c r="F185" s="58">
        <v>120</v>
      </c>
      <c r="G185" s="59">
        <f t="shared" si="2"/>
        <v>120</v>
      </c>
      <c r="H185" s="60"/>
    </row>
    <row r="186" spans="1:8" s="28" customFormat="1" ht="21.75" customHeight="1">
      <c r="A186" s="70" t="s">
        <v>965</v>
      </c>
      <c r="B186" s="69" t="s">
        <v>966</v>
      </c>
      <c r="C186" s="69" t="s">
        <v>928</v>
      </c>
      <c r="D186" s="70" t="s">
        <v>211</v>
      </c>
      <c r="E186" s="71">
        <v>4</v>
      </c>
      <c r="F186" s="58">
        <v>21</v>
      </c>
      <c r="G186" s="59">
        <f t="shared" si="2"/>
        <v>84</v>
      </c>
      <c r="H186" s="60"/>
    </row>
    <row r="187" spans="1:8" s="28" customFormat="1" ht="21.75" customHeight="1">
      <c r="A187" s="70" t="s">
        <v>967</v>
      </c>
      <c r="B187" s="69" t="s">
        <v>966</v>
      </c>
      <c r="C187" s="69" t="s">
        <v>925</v>
      </c>
      <c r="D187" s="70" t="s">
        <v>211</v>
      </c>
      <c r="E187" s="71">
        <v>4</v>
      </c>
      <c r="F187" s="58">
        <v>21</v>
      </c>
      <c r="G187" s="59">
        <f t="shared" si="2"/>
        <v>84</v>
      </c>
      <c r="H187" s="60"/>
    </row>
    <row r="188" spans="1:8" s="28" customFormat="1" ht="21.75" customHeight="1">
      <c r="A188" s="70" t="s">
        <v>968</v>
      </c>
      <c r="B188" s="69" t="s">
        <v>969</v>
      </c>
      <c r="C188" s="69" t="s">
        <v>928</v>
      </c>
      <c r="D188" s="70" t="s">
        <v>211</v>
      </c>
      <c r="E188" s="71">
        <v>4</v>
      </c>
      <c r="F188" s="58">
        <v>45</v>
      </c>
      <c r="G188" s="59">
        <f t="shared" si="2"/>
        <v>180</v>
      </c>
      <c r="H188" s="60"/>
    </row>
    <row r="189" spans="1:8" s="28" customFormat="1" ht="21.75" customHeight="1">
      <c r="A189" s="70" t="s">
        <v>970</v>
      </c>
      <c r="B189" s="69" t="s">
        <v>971</v>
      </c>
      <c r="C189" s="69" t="s">
        <v>925</v>
      </c>
      <c r="D189" s="70" t="s">
        <v>211</v>
      </c>
      <c r="E189" s="71">
        <v>4</v>
      </c>
      <c r="F189" s="58">
        <v>45</v>
      </c>
      <c r="G189" s="59">
        <f t="shared" si="2"/>
        <v>180</v>
      </c>
      <c r="H189" s="60"/>
    </row>
    <row r="190" spans="1:8" s="28" customFormat="1" ht="21.75" customHeight="1">
      <c r="A190" s="70" t="s">
        <v>972</v>
      </c>
      <c r="B190" s="69" t="s">
        <v>973</v>
      </c>
      <c r="C190" s="69" t="s">
        <v>928</v>
      </c>
      <c r="D190" s="70" t="s">
        <v>211</v>
      </c>
      <c r="E190" s="71">
        <v>4</v>
      </c>
      <c r="F190" s="58">
        <v>90</v>
      </c>
      <c r="G190" s="59">
        <f t="shared" si="2"/>
        <v>360</v>
      </c>
      <c r="H190" s="60"/>
    </row>
    <row r="191" spans="1:8" s="28" customFormat="1" ht="21.75" customHeight="1">
      <c r="A191" s="70" t="s">
        <v>974</v>
      </c>
      <c r="B191" s="69" t="s">
        <v>975</v>
      </c>
      <c r="C191" s="69" t="s">
        <v>928</v>
      </c>
      <c r="D191" s="70" t="s">
        <v>211</v>
      </c>
      <c r="E191" s="71">
        <v>4</v>
      </c>
      <c r="F191" s="58">
        <v>80</v>
      </c>
      <c r="G191" s="59">
        <f t="shared" si="2"/>
        <v>320</v>
      </c>
      <c r="H191" s="60"/>
    </row>
    <row r="192" spans="1:8" s="28" customFormat="1" ht="21.75" customHeight="1">
      <c r="A192" s="70" t="s">
        <v>976</v>
      </c>
      <c r="B192" s="69" t="s">
        <v>977</v>
      </c>
      <c r="C192" s="69" t="s">
        <v>925</v>
      </c>
      <c r="D192" s="70" t="s">
        <v>211</v>
      </c>
      <c r="E192" s="71">
        <v>4</v>
      </c>
      <c r="F192" s="58">
        <v>50</v>
      </c>
      <c r="G192" s="59">
        <f t="shared" si="2"/>
        <v>200</v>
      </c>
      <c r="H192" s="60"/>
    </row>
    <row r="193" spans="1:8" s="28" customFormat="1" ht="21.75" customHeight="1">
      <c r="A193" s="70" t="s">
        <v>978</v>
      </c>
      <c r="B193" s="69" t="s">
        <v>979</v>
      </c>
      <c r="C193" s="69" t="s">
        <v>928</v>
      </c>
      <c r="D193" s="70" t="s">
        <v>211</v>
      </c>
      <c r="E193" s="71">
        <v>4</v>
      </c>
      <c r="F193" s="58">
        <v>86</v>
      </c>
      <c r="G193" s="59">
        <f t="shared" si="2"/>
        <v>344</v>
      </c>
      <c r="H193" s="60"/>
    </row>
    <row r="194" spans="1:8" s="28" customFormat="1" ht="21.75" customHeight="1">
      <c r="A194" s="70" t="s">
        <v>980</v>
      </c>
      <c r="B194" s="69" t="s">
        <v>981</v>
      </c>
      <c r="C194" s="69" t="s">
        <v>928</v>
      </c>
      <c r="D194" s="70" t="s">
        <v>211</v>
      </c>
      <c r="E194" s="71">
        <v>4</v>
      </c>
      <c r="F194" s="58">
        <v>84</v>
      </c>
      <c r="G194" s="59">
        <f t="shared" si="2"/>
        <v>336</v>
      </c>
      <c r="H194" s="60"/>
    </row>
    <row r="195" spans="1:8" s="28" customFormat="1" ht="21.75" customHeight="1">
      <c r="A195" s="70" t="s">
        <v>982</v>
      </c>
      <c r="B195" s="69" t="s">
        <v>983</v>
      </c>
      <c r="C195" s="69" t="s">
        <v>928</v>
      </c>
      <c r="D195" s="70" t="s">
        <v>211</v>
      </c>
      <c r="E195" s="71">
        <v>4</v>
      </c>
      <c r="F195" s="58">
        <v>77</v>
      </c>
      <c r="G195" s="59">
        <f t="shared" si="2"/>
        <v>308</v>
      </c>
      <c r="H195" s="60"/>
    </row>
    <row r="196" spans="1:8" s="28" customFormat="1" ht="21.75" customHeight="1">
      <c r="A196" s="70" t="s">
        <v>984</v>
      </c>
      <c r="B196" s="69" t="s">
        <v>985</v>
      </c>
      <c r="C196" s="69" t="s">
        <v>925</v>
      </c>
      <c r="D196" s="70" t="s">
        <v>211</v>
      </c>
      <c r="E196" s="71">
        <v>4</v>
      </c>
      <c r="F196" s="58">
        <v>120</v>
      </c>
      <c r="G196" s="59">
        <f t="shared" si="2"/>
        <v>480</v>
      </c>
      <c r="H196" s="60"/>
    </row>
    <row r="197" spans="1:8" s="28" customFormat="1" ht="21.75" customHeight="1">
      <c r="A197" s="70" t="s">
        <v>986</v>
      </c>
      <c r="B197" s="69" t="s">
        <v>987</v>
      </c>
      <c r="C197" s="69" t="s">
        <v>928</v>
      </c>
      <c r="D197" s="70" t="s">
        <v>211</v>
      </c>
      <c r="E197" s="71">
        <v>4</v>
      </c>
      <c r="F197" s="58">
        <v>180</v>
      </c>
      <c r="G197" s="59">
        <f t="shared" si="2"/>
        <v>720</v>
      </c>
      <c r="H197" s="60"/>
    </row>
    <row r="198" spans="1:8" s="28" customFormat="1" ht="21.75" customHeight="1">
      <c r="A198" s="70" t="s">
        <v>988</v>
      </c>
      <c r="B198" s="69" t="s">
        <v>989</v>
      </c>
      <c r="C198" s="69" t="s">
        <v>925</v>
      </c>
      <c r="D198" s="70" t="s">
        <v>211</v>
      </c>
      <c r="E198" s="71">
        <v>4</v>
      </c>
      <c r="F198" s="58">
        <v>56</v>
      </c>
      <c r="G198" s="59">
        <f t="shared" si="2"/>
        <v>224</v>
      </c>
      <c r="H198" s="60"/>
    </row>
    <row r="199" spans="1:8" s="28" customFormat="1" ht="21.75" customHeight="1">
      <c r="A199" s="70" t="s">
        <v>990</v>
      </c>
      <c r="B199" s="69" t="s">
        <v>991</v>
      </c>
      <c r="C199" s="69" t="s">
        <v>925</v>
      </c>
      <c r="D199" s="70" t="s">
        <v>211</v>
      </c>
      <c r="E199" s="71">
        <v>4</v>
      </c>
      <c r="F199" s="58">
        <v>30</v>
      </c>
      <c r="G199" s="59">
        <f t="shared" ref="G199:G253" si="3">E199*F199</f>
        <v>120</v>
      </c>
      <c r="H199" s="60"/>
    </row>
    <row r="200" spans="1:8" s="28" customFormat="1" ht="21.75" customHeight="1">
      <c r="A200" s="70" t="s">
        <v>992</v>
      </c>
      <c r="B200" s="69" t="s">
        <v>993</v>
      </c>
      <c r="C200" s="69" t="s">
        <v>928</v>
      </c>
      <c r="D200" s="70" t="s">
        <v>211</v>
      </c>
      <c r="E200" s="71">
        <v>4</v>
      </c>
      <c r="F200" s="58">
        <v>116</v>
      </c>
      <c r="G200" s="59">
        <f t="shared" si="3"/>
        <v>464</v>
      </c>
      <c r="H200" s="60"/>
    </row>
    <row r="201" spans="1:8" s="28" customFormat="1" ht="21.75" customHeight="1">
      <c r="A201" s="70" t="s">
        <v>994</v>
      </c>
      <c r="B201" s="69" t="s">
        <v>995</v>
      </c>
      <c r="C201" s="69" t="s">
        <v>925</v>
      </c>
      <c r="D201" s="70" t="s">
        <v>211</v>
      </c>
      <c r="E201" s="71">
        <v>4</v>
      </c>
      <c r="F201" s="58">
        <v>93</v>
      </c>
      <c r="G201" s="59">
        <f t="shared" si="3"/>
        <v>372</v>
      </c>
      <c r="H201" s="60"/>
    </row>
    <row r="202" spans="1:8" s="28" customFormat="1" ht="21.75" customHeight="1">
      <c r="A202" s="70" t="s">
        <v>996</v>
      </c>
      <c r="B202" s="69" t="s">
        <v>997</v>
      </c>
      <c r="C202" s="69" t="s">
        <v>925</v>
      </c>
      <c r="D202" s="70" t="s">
        <v>211</v>
      </c>
      <c r="E202" s="71">
        <v>4</v>
      </c>
      <c r="F202" s="58">
        <v>93</v>
      </c>
      <c r="G202" s="59">
        <f t="shared" si="3"/>
        <v>372</v>
      </c>
      <c r="H202" s="60"/>
    </row>
    <row r="203" spans="1:8" s="28" customFormat="1" ht="21.75" customHeight="1">
      <c r="A203" s="70" t="s">
        <v>998</v>
      </c>
      <c r="B203" s="69" t="s">
        <v>999</v>
      </c>
      <c r="C203" s="69" t="s">
        <v>1000</v>
      </c>
      <c r="D203" s="70" t="s">
        <v>211</v>
      </c>
      <c r="E203" s="71">
        <v>20</v>
      </c>
      <c r="F203" s="58">
        <v>9</v>
      </c>
      <c r="G203" s="59">
        <f t="shared" si="3"/>
        <v>180</v>
      </c>
      <c r="H203" s="60"/>
    </row>
    <row r="204" spans="1:8" s="28" customFormat="1" ht="21.75" customHeight="1">
      <c r="A204" s="70" t="s">
        <v>1001</v>
      </c>
      <c r="B204" s="69" t="s">
        <v>1002</v>
      </c>
      <c r="C204" s="69" t="s">
        <v>1003</v>
      </c>
      <c r="D204" s="70" t="s">
        <v>211</v>
      </c>
      <c r="E204" s="71">
        <v>3</v>
      </c>
      <c r="F204" s="58">
        <v>45</v>
      </c>
      <c r="G204" s="59">
        <f t="shared" si="3"/>
        <v>135</v>
      </c>
      <c r="H204" s="60"/>
    </row>
    <row r="205" spans="1:8" s="28" customFormat="1" ht="21.75" customHeight="1">
      <c r="A205" s="70" t="s">
        <v>1004</v>
      </c>
      <c r="B205" s="69" t="s">
        <v>1005</v>
      </c>
      <c r="C205" s="69" t="s">
        <v>925</v>
      </c>
      <c r="D205" s="70" t="s">
        <v>211</v>
      </c>
      <c r="E205" s="71">
        <v>3</v>
      </c>
      <c r="F205" s="58">
        <v>45</v>
      </c>
      <c r="G205" s="59">
        <f t="shared" si="3"/>
        <v>135</v>
      </c>
      <c r="H205" s="60"/>
    </row>
    <row r="206" spans="1:8" s="28" customFormat="1" ht="21.75" customHeight="1">
      <c r="A206" s="70" t="s">
        <v>1006</v>
      </c>
      <c r="B206" s="69" t="s">
        <v>1007</v>
      </c>
      <c r="C206" s="69" t="s">
        <v>928</v>
      </c>
      <c r="D206" s="70" t="s">
        <v>211</v>
      </c>
      <c r="E206" s="59">
        <v>1</v>
      </c>
      <c r="F206" s="58">
        <v>270</v>
      </c>
      <c r="G206" s="59">
        <f t="shared" si="3"/>
        <v>270</v>
      </c>
      <c r="H206" s="60"/>
    </row>
    <row r="207" spans="1:8" s="28" customFormat="1" ht="21.75" customHeight="1">
      <c r="A207" s="70" t="s">
        <v>1008</v>
      </c>
      <c r="B207" s="69" t="s">
        <v>1009</v>
      </c>
      <c r="C207" s="69" t="s">
        <v>1010</v>
      </c>
      <c r="D207" s="70" t="s">
        <v>211</v>
      </c>
      <c r="E207" s="59">
        <v>1</v>
      </c>
      <c r="F207" s="58">
        <v>660</v>
      </c>
      <c r="G207" s="59">
        <f t="shared" si="3"/>
        <v>660</v>
      </c>
      <c r="H207" s="60" t="s">
        <v>946</v>
      </c>
    </row>
    <row r="208" spans="1:8" s="28" customFormat="1" ht="21.75" customHeight="1">
      <c r="A208" s="70" t="s">
        <v>1011</v>
      </c>
      <c r="B208" s="69" t="s">
        <v>1012</v>
      </c>
      <c r="C208" s="69" t="s">
        <v>928</v>
      </c>
      <c r="D208" s="70" t="s">
        <v>211</v>
      </c>
      <c r="E208" s="59">
        <v>1</v>
      </c>
      <c r="F208" s="58">
        <v>450</v>
      </c>
      <c r="G208" s="59">
        <f t="shared" si="3"/>
        <v>450</v>
      </c>
      <c r="H208" s="60" t="s">
        <v>946</v>
      </c>
    </row>
    <row r="209" spans="1:8" s="28" customFormat="1" ht="33" customHeight="1">
      <c r="A209" s="70" t="s">
        <v>1013</v>
      </c>
      <c r="B209" s="69" t="s">
        <v>1014</v>
      </c>
      <c r="C209" s="69" t="s">
        <v>928</v>
      </c>
      <c r="D209" s="70" t="s">
        <v>211</v>
      </c>
      <c r="E209" s="71">
        <v>30</v>
      </c>
      <c r="F209" s="58">
        <v>160</v>
      </c>
      <c r="G209" s="59">
        <f t="shared" si="3"/>
        <v>4800</v>
      </c>
      <c r="H209" s="60" t="s">
        <v>1015</v>
      </c>
    </row>
    <row r="210" spans="1:8" s="28" customFormat="1" ht="21.75" customHeight="1">
      <c r="A210" s="70" t="s">
        <v>1016</v>
      </c>
      <c r="B210" s="69" t="s">
        <v>1017</v>
      </c>
      <c r="C210" s="69" t="s">
        <v>928</v>
      </c>
      <c r="D210" s="70" t="s">
        <v>211</v>
      </c>
      <c r="E210" s="59">
        <v>1</v>
      </c>
      <c r="F210" s="58">
        <v>160</v>
      </c>
      <c r="G210" s="59">
        <f t="shared" si="3"/>
        <v>160</v>
      </c>
      <c r="H210" s="60" t="s">
        <v>946</v>
      </c>
    </row>
    <row r="211" spans="1:8" s="28" customFormat="1" ht="21.75" customHeight="1">
      <c r="A211" s="70" t="s">
        <v>1018</v>
      </c>
      <c r="B211" s="69" t="s">
        <v>1019</v>
      </c>
      <c r="C211" s="69" t="s">
        <v>928</v>
      </c>
      <c r="D211" s="70" t="s">
        <v>211</v>
      </c>
      <c r="E211" s="59">
        <v>1</v>
      </c>
      <c r="F211" s="58">
        <v>160</v>
      </c>
      <c r="G211" s="59">
        <f t="shared" si="3"/>
        <v>160</v>
      </c>
      <c r="H211" s="60" t="s">
        <v>946</v>
      </c>
    </row>
    <row r="212" spans="1:8" s="28" customFormat="1" ht="21.75" customHeight="1">
      <c r="A212" s="70" t="s">
        <v>1020</v>
      </c>
      <c r="B212" s="69" t="s">
        <v>1021</v>
      </c>
      <c r="C212" s="69" t="s">
        <v>928</v>
      </c>
      <c r="D212" s="70" t="s">
        <v>211</v>
      </c>
      <c r="E212" s="59">
        <v>1</v>
      </c>
      <c r="F212" s="58">
        <v>160</v>
      </c>
      <c r="G212" s="59">
        <f t="shared" si="3"/>
        <v>160</v>
      </c>
      <c r="H212" s="60" t="s">
        <v>946</v>
      </c>
    </row>
    <row r="213" spans="1:8" s="28" customFormat="1" ht="21.75" customHeight="1">
      <c r="A213" s="70" t="s">
        <v>1022</v>
      </c>
      <c r="B213" s="69" t="s">
        <v>1023</v>
      </c>
      <c r="C213" s="69" t="s">
        <v>1024</v>
      </c>
      <c r="D213" s="70" t="s">
        <v>211</v>
      </c>
      <c r="E213" s="59">
        <v>3</v>
      </c>
      <c r="F213" s="58">
        <v>160</v>
      </c>
      <c r="G213" s="59">
        <f t="shared" si="3"/>
        <v>480</v>
      </c>
      <c r="H213" s="60" t="s">
        <v>1025</v>
      </c>
    </row>
    <row r="214" spans="1:8" s="28" customFormat="1" ht="21.75" customHeight="1">
      <c r="A214" s="70" t="s">
        <v>1026</v>
      </c>
      <c r="B214" s="69" t="s">
        <v>1023</v>
      </c>
      <c r="C214" s="69" t="s">
        <v>1027</v>
      </c>
      <c r="D214" s="70" t="s">
        <v>211</v>
      </c>
      <c r="E214" s="71">
        <v>30</v>
      </c>
      <c r="F214" s="58">
        <v>160</v>
      </c>
      <c r="G214" s="59">
        <f t="shared" si="3"/>
        <v>4800</v>
      </c>
      <c r="H214" s="60" t="s">
        <v>1025</v>
      </c>
    </row>
    <row r="215" spans="1:8" s="28" customFormat="1" ht="21.75" customHeight="1">
      <c r="A215" s="70" t="s">
        <v>1028</v>
      </c>
      <c r="B215" s="69" t="s">
        <v>1029</v>
      </c>
      <c r="C215" s="69" t="s">
        <v>1024</v>
      </c>
      <c r="D215" s="70" t="s">
        <v>211</v>
      </c>
      <c r="E215" s="59">
        <v>1</v>
      </c>
      <c r="F215" s="58">
        <v>160</v>
      </c>
      <c r="G215" s="59">
        <f t="shared" si="3"/>
        <v>160</v>
      </c>
      <c r="H215" s="60" t="s">
        <v>946</v>
      </c>
    </row>
    <row r="216" spans="1:8" s="28" customFormat="1" ht="21.75" customHeight="1">
      <c r="A216" s="70" t="s">
        <v>1030</v>
      </c>
      <c r="B216" s="69" t="s">
        <v>1031</v>
      </c>
      <c r="C216" s="69" t="s">
        <v>1024</v>
      </c>
      <c r="D216" s="70" t="s">
        <v>211</v>
      </c>
      <c r="E216" s="59">
        <v>1</v>
      </c>
      <c r="F216" s="58">
        <v>160</v>
      </c>
      <c r="G216" s="59">
        <f t="shared" si="3"/>
        <v>160</v>
      </c>
      <c r="H216" s="60" t="s">
        <v>1025</v>
      </c>
    </row>
    <row r="217" spans="1:8" s="28" customFormat="1" ht="21.75" customHeight="1">
      <c r="A217" s="70" t="s">
        <v>1032</v>
      </c>
      <c r="B217" s="69" t="s">
        <v>1031</v>
      </c>
      <c r="C217" s="69" t="s">
        <v>1027</v>
      </c>
      <c r="D217" s="70" t="s">
        <v>211</v>
      </c>
      <c r="E217" s="59">
        <v>3</v>
      </c>
      <c r="F217" s="58">
        <v>160</v>
      </c>
      <c r="G217" s="59">
        <f t="shared" si="3"/>
        <v>480</v>
      </c>
      <c r="H217" s="60" t="s">
        <v>1025</v>
      </c>
    </row>
    <row r="218" spans="1:8" s="28" customFormat="1" ht="21.75" customHeight="1">
      <c r="A218" s="70" t="s">
        <v>1033</v>
      </c>
      <c r="B218" s="69" t="s">
        <v>1034</v>
      </c>
      <c r="C218" s="69" t="s">
        <v>928</v>
      </c>
      <c r="D218" s="70" t="s">
        <v>211</v>
      </c>
      <c r="E218" s="59">
        <v>1</v>
      </c>
      <c r="F218" s="58">
        <v>80</v>
      </c>
      <c r="G218" s="59">
        <f t="shared" si="3"/>
        <v>80</v>
      </c>
      <c r="H218" s="60"/>
    </row>
    <row r="219" spans="1:8" s="28" customFormat="1" ht="21.75" customHeight="1">
      <c r="A219" s="70" t="s">
        <v>1035</v>
      </c>
      <c r="B219" s="69" t="s">
        <v>1034</v>
      </c>
      <c r="C219" s="69" t="s">
        <v>925</v>
      </c>
      <c r="D219" s="70" t="s">
        <v>211</v>
      </c>
      <c r="E219" s="59">
        <v>2</v>
      </c>
      <c r="F219" s="58">
        <v>80</v>
      </c>
      <c r="G219" s="59">
        <f t="shared" si="3"/>
        <v>160</v>
      </c>
      <c r="H219" s="60"/>
    </row>
    <row r="220" spans="1:8" s="28" customFormat="1" ht="21.75" customHeight="1">
      <c r="A220" s="70" t="s">
        <v>1036</v>
      </c>
      <c r="B220" s="69" t="s">
        <v>1037</v>
      </c>
      <c r="C220" s="69" t="s">
        <v>928</v>
      </c>
      <c r="D220" s="70" t="s">
        <v>211</v>
      </c>
      <c r="E220" s="59">
        <v>1</v>
      </c>
      <c r="F220" s="58">
        <v>90</v>
      </c>
      <c r="G220" s="59">
        <f t="shared" si="3"/>
        <v>90</v>
      </c>
      <c r="H220" s="60"/>
    </row>
    <row r="221" spans="1:8" s="28" customFormat="1" ht="21.75" customHeight="1">
      <c r="A221" s="70" t="s">
        <v>1038</v>
      </c>
      <c r="B221" s="69" t="s">
        <v>1039</v>
      </c>
      <c r="C221" s="69" t="s">
        <v>928</v>
      </c>
      <c r="D221" s="70" t="s">
        <v>211</v>
      </c>
      <c r="E221" s="59">
        <v>1</v>
      </c>
      <c r="F221" s="58">
        <v>190</v>
      </c>
      <c r="G221" s="59">
        <f t="shared" si="3"/>
        <v>190</v>
      </c>
      <c r="H221" s="60"/>
    </row>
    <row r="222" spans="1:8" s="28" customFormat="1" ht="21.75" customHeight="1">
      <c r="A222" s="70" t="s">
        <v>1040</v>
      </c>
      <c r="B222" s="69" t="s">
        <v>1041</v>
      </c>
      <c r="C222" s="69" t="s">
        <v>1024</v>
      </c>
      <c r="D222" s="70" t="s">
        <v>211</v>
      </c>
      <c r="E222" s="59">
        <v>1</v>
      </c>
      <c r="F222" s="58">
        <v>45</v>
      </c>
      <c r="G222" s="59">
        <f t="shared" si="3"/>
        <v>45</v>
      </c>
      <c r="H222" s="60"/>
    </row>
    <row r="223" spans="1:8" s="28" customFormat="1" ht="21.75" customHeight="1">
      <c r="A223" s="70" t="s">
        <v>1042</v>
      </c>
      <c r="B223" s="69" t="s">
        <v>1043</v>
      </c>
      <c r="C223" s="69" t="s">
        <v>928</v>
      </c>
      <c r="D223" s="70" t="s">
        <v>211</v>
      </c>
      <c r="E223" s="59">
        <v>1</v>
      </c>
      <c r="F223" s="58">
        <v>30</v>
      </c>
      <c r="G223" s="59">
        <f t="shared" si="3"/>
        <v>30</v>
      </c>
      <c r="H223" s="60"/>
    </row>
    <row r="224" spans="1:8" s="28" customFormat="1" ht="21.75" customHeight="1">
      <c r="A224" s="70" t="s">
        <v>1044</v>
      </c>
      <c r="B224" s="69" t="s">
        <v>1045</v>
      </c>
      <c r="C224" s="69" t="s">
        <v>925</v>
      </c>
      <c r="D224" s="70" t="s">
        <v>211</v>
      </c>
      <c r="E224" s="59">
        <v>1</v>
      </c>
      <c r="F224" s="58">
        <v>45</v>
      </c>
      <c r="G224" s="59">
        <f t="shared" si="3"/>
        <v>45</v>
      </c>
      <c r="H224" s="60"/>
    </row>
    <row r="225" spans="1:8" s="28" customFormat="1" ht="21.75" customHeight="1">
      <c r="A225" s="70" t="s">
        <v>1046</v>
      </c>
      <c r="B225" s="69" t="s">
        <v>1047</v>
      </c>
      <c r="C225" s="69" t="s">
        <v>1048</v>
      </c>
      <c r="D225" s="70" t="s">
        <v>211</v>
      </c>
      <c r="E225" s="71">
        <v>20</v>
      </c>
      <c r="F225" s="58">
        <v>16</v>
      </c>
      <c r="G225" s="59">
        <f t="shared" si="3"/>
        <v>320</v>
      </c>
      <c r="H225" s="60"/>
    </row>
    <row r="226" spans="1:8" s="28" customFormat="1" ht="21.75" customHeight="1">
      <c r="A226" s="70" t="s">
        <v>1049</v>
      </c>
      <c r="B226" s="69" t="s">
        <v>1050</v>
      </c>
      <c r="C226" s="69" t="s">
        <v>928</v>
      </c>
      <c r="D226" s="70" t="s">
        <v>211</v>
      </c>
      <c r="E226" s="59">
        <v>1</v>
      </c>
      <c r="F226" s="58">
        <v>90</v>
      </c>
      <c r="G226" s="59">
        <f t="shared" si="3"/>
        <v>90</v>
      </c>
      <c r="H226" s="60"/>
    </row>
    <row r="227" spans="1:8" s="28" customFormat="1" ht="21.75" customHeight="1">
      <c r="A227" s="70" t="s">
        <v>1051</v>
      </c>
      <c r="B227" s="69" t="s">
        <v>1052</v>
      </c>
      <c r="C227" s="69" t="s">
        <v>928</v>
      </c>
      <c r="D227" s="70" t="s">
        <v>211</v>
      </c>
      <c r="E227" s="59">
        <v>1</v>
      </c>
      <c r="F227" s="58">
        <v>30</v>
      </c>
      <c r="G227" s="59">
        <f t="shared" si="3"/>
        <v>30</v>
      </c>
      <c r="H227" s="60"/>
    </row>
    <row r="228" spans="1:8" s="28" customFormat="1" ht="21.75" customHeight="1">
      <c r="A228" s="70" t="s">
        <v>1053</v>
      </c>
      <c r="B228" s="69" t="s">
        <v>1054</v>
      </c>
      <c r="C228" s="69" t="s">
        <v>928</v>
      </c>
      <c r="D228" s="70" t="s">
        <v>211</v>
      </c>
      <c r="E228" s="59">
        <v>1</v>
      </c>
      <c r="F228" s="58">
        <v>22</v>
      </c>
      <c r="G228" s="59">
        <f t="shared" si="3"/>
        <v>22</v>
      </c>
      <c r="H228" s="60"/>
    </row>
    <row r="229" spans="1:8" s="28" customFormat="1" ht="21.75" customHeight="1">
      <c r="A229" s="70" t="s">
        <v>1055</v>
      </c>
      <c r="B229" s="69" t="s">
        <v>1056</v>
      </c>
      <c r="C229" s="69" t="s">
        <v>1057</v>
      </c>
      <c r="D229" s="70" t="s">
        <v>211</v>
      </c>
      <c r="E229" s="59">
        <v>2</v>
      </c>
      <c r="F229" s="58">
        <v>45</v>
      </c>
      <c r="G229" s="59">
        <f t="shared" si="3"/>
        <v>90</v>
      </c>
      <c r="H229" s="60"/>
    </row>
    <row r="230" spans="1:8" s="28" customFormat="1" ht="21.75" customHeight="1">
      <c r="A230" s="70" t="s">
        <v>1058</v>
      </c>
      <c r="B230" s="69" t="s">
        <v>1059</v>
      </c>
      <c r="C230" s="69" t="s">
        <v>1060</v>
      </c>
      <c r="D230" s="70" t="s">
        <v>211</v>
      </c>
      <c r="E230" s="59">
        <v>1</v>
      </c>
      <c r="F230" s="58">
        <v>30</v>
      </c>
      <c r="G230" s="59">
        <f t="shared" si="3"/>
        <v>30</v>
      </c>
      <c r="H230" s="60"/>
    </row>
    <row r="231" spans="1:8" s="28" customFormat="1" ht="21.75" customHeight="1">
      <c r="A231" s="70" t="s">
        <v>1061</v>
      </c>
      <c r="B231" s="69" t="s">
        <v>1062</v>
      </c>
      <c r="C231" s="69" t="s">
        <v>1063</v>
      </c>
      <c r="D231" s="70" t="s">
        <v>211</v>
      </c>
      <c r="E231" s="59">
        <v>1</v>
      </c>
      <c r="F231" s="58">
        <v>84</v>
      </c>
      <c r="G231" s="59">
        <f t="shared" si="3"/>
        <v>84</v>
      </c>
      <c r="H231" s="60"/>
    </row>
    <row r="232" spans="1:8" s="28" customFormat="1" ht="21.75" customHeight="1">
      <c r="A232" s="70" t="s">
        <v>1064</v>
      </c>
      <c r="B232" s="69" t="s">
        <v>1065</v>
      </c>
      <c r="C232" s="69" t="s">
        <v>1066</v>
      </c>
      <c r="D232" s="70" t="s">
        <v>1067</v>
      </c>
      <c r="E232" s="71">
        <v>40</v>
      </c>
      <c r="F232" s="58">
        <v>3.3</v>
      </c>
      <c r="G232" s="59">
        <f t="shared" si="3"/>
        <v>132</v>
      </c>
      <c r="H232" s="60"/>
    </row>
    <row r="233" spans="1:8" s="28" customFormat="1" ht="21.75" customHeight="1">
      <c r="A233" s="70" t="s">
        <v>1068</v>
      </c>
      <c r="B233" s="69" t="s">
        <v>1069</v>
      </c>
      <c r="C233" s="69"/>
      <c r="D233" s="70" t="s">
        <v>1067</v>
      </c>
      <c r="E233" s="59">
        <v>5</v>
      </c>
      <c r="F233" s="58">
        <v>18</v>
      </c>
      <c r="G233" s="59">
        <f t="shared" si="3"/>
        <v>90</v>
      </c>
      <c r="H233" s="60"/>
    </row>
    <row r="234" spans="1:8" s="28" customFormat="1" ht="21.75" customHeight="1">
      <c r="A234" s="70" t="s">
        <v>1070</v>
      </c>
      <c r="B234" s="69" t="s">
        <v>1071</v>
      </c>
      <c r="C234" s="69"/>
      <c r="D234" s="70" t="s">
        <v>1067</v>
      </c>
      <c r="E234" s="59">
        <v>5</v>
      </c>
      <c r="F234" s="58">
        <v>18</v>
      </c>
      <c r="G234" s="59">
        <f t="shared" si="3"/>
        <v>90</v>
      </c>
      <c r="H234" s="60"/>
    </row>
    <row r="235" spans="1:8" s="28" customFormat="1" ht="21.75" customHeight="1">
      <c r="A235" s="70" t="s">
        <v>1072</v>
      </c>
      <c r="B235" s="69" t="s">
        <v>1073</v>
      </c>
      <c r="C235" s="69" t="s">
        <v>1074</v>
      </c>
      <c r="D235" s="70" t="s">
        <v>84</v>
      </c>
      <c r="E235" s="71">
        <v>25</v>
      </c>
      <c r="F235" s="58">
        <v>11.2</v>
      </c>
      <c r="G235" s="59">
        <f t="shared" si="3"/>
        <v>280</v>
      </c>
      <c r="H235" s="60"/>
    </row>
    <row r="236" spans="1:8" s="28" customFormat="1" ht="21.75" customHeight="1">
      <c r="A236" s="70" t="s">
        <v>1075</v>
      </c>
      <c r="B236" s="69" t="s">
        <v>1073</v>
      </c>
      <c r="C236" s="69" t="s">
        <v>1076</v>
      </c>
      <c r="D236" s="70" t="s">
        <v>84</v>
      </c>
      <c r="E236" s="59">
        <v>1</v>
      </c>
      <c r="F236" s="58">
        <v>19.8</v>
      </c>
      <c r="G236" s="59">
        <f t="shared" si="3"/>
        <v>19.8</v>
      </c>
      <c r="H236" s="60"/>
    </row>
    <row r="237" spans="1:8" s="28" customFormat="1" ht="21.75" customHeight="1">
      <c r="A237" s="70" t="s">
        <v>1077</v>
      </c>
      <c r="B237" s="69" t="s">
        <v>1078</v>
      </c>
      <c r="C237" s="69" t="s">
        <v>1079</v>
      </c>
      <c r="D237" s="70" t="s">
        <v>84</v>
      </c>
      <c r="E237" s="59">
        <v>1</v>
      </c>
      <c r="F237" s="58">
        <v>98</v>
      </c>
      <c r="G237" s="59">
        <f t="shared" si="3"/>
        <v>98</v>
      </c>
      <c r="H237" s="60"/>
    </row>
    <row r="238" spans="1:8" s="28" customFormat="1" ht="21.75" customHeight="1">
      <c r="A238" s="70" t="s">
        <v>1080</v>
      </c>
      <c r="B238" s="69" t="s">
        <v>1081</v>
      </c>
      <c r="C238" s="69" t="s">
        <v>1491</v>
      </c>
      <c r="D238" s="70" t="s">
        <v>144</v>
      </c>
      <c r="E238" s="59">
        <v>1</v>
      </c>
      <c r="F238" s="58">
        <v>230</v>
      </c>
      <c r="G238" s="59">
        <f t="shared" si="3"/>
        <v>230</v>
      </c>
      <c r="H238" s="60"/>
    </row>
    <row r="239" spans="1:8" s="28" customFormat="1" ht="21.75" customHeight="1">
      <c r="A239" s="70" t="s">
        <v>1082</v>
      </c>
      <c r="B239" s="69" t="s">
        <v>1083</v>
      </c>
      <c r="C239" s="69" t="s">
        <v>1084</v>
      </c>
      <c r="D239" s="70" t="s">
        <v>41</v>
      </c>
      <c r="E239" s="59">
        <v>25</v>
      </c>
      <c r="F239" s="58">
        <v>97</v>
      </c>
      <c r="G239" s="59">
        <f t="shared" si="3"/>
        <v>2425</v>
      </c>
      <c r="H239" s="60"/>
    </row>
    <row r="240" spans="1:8" s="28" customFormat="1" ht="21.75" customHeight="1">
      <c r="A240" s="70" t="s">
        <v>1085</v>
      </c>
      <c r="B240" s="69" t="s">
        <v>1086</v>
      </c>
      <c r="C240" s="69" t="s">
        <v>1087</v>
      </c>
      <c r="D240" s="70" t="s">
        <v>41</v>
      </c>
      <c r="E240" s="59">
        <v>25</v>
      </c>
      <c r="F240" s="58">
        <v>126</v>
      </c>
      <c r="G240" s="59">
        <f t="shared" si="3"/>
        <v>3150</v>
      </c>
      <c r="H240" s="60"/>
    </row>
    <row r="241" spans="1:8" s="28" customFormat="1" ht="21.75" customHeight="1">
      <c r="A241" s="70" t="s">
        <v>1088</v>
      </c>
      <c r="B241" s="69" t="s">
        <v>1089</v>
      </c>
      <c r="C241" s="69" t="s">
        <v>1492</v>
      </c>
      <c r="D241" s="70" t="s">
        <v>144</v>
      </c>
      <c r="E241" s="59">
        <v>1</v>
      </c>
      <c r="F241" s="58">
        <v>180</v>
      </c>
      <c r="G241" s="59">
        <f t="shared" si="3"/>
        <v>180</v>
      </c>
      <c r="H241" s="60"/>
    </row>
    <row r="242" spans="1:8" s="28" customFormat="1" ht="21.75" customHeight="1">
      <c r="A242" s="70" t="s">
        <v>1090</v>
      </c>
      <c r="B242" s="69" t="s">
        <v>1091</v>
      </c>
      <c r="C242" s="69" t="s">
        <v>1092</v>
      </c>
      <c r="D242" s="70" t="s">
        <v>41</v>
      </c>
      <c r="E242" s="59">
        <v>1</v>
      </c>
      <c r="F242" s="58">
        <v>230</v>
      </c>
      <c r="G242" s="59">
        <f t="shared" si="3"/>
        <v>230</v>
      </c>
      <c r="H242" s="60"/>
    </row>
    <row r="243" spans="1:8" s="28" customFormat="1" ht="21.75" customHeight="1">
      <c r="A243" s="70" t="s">
        <v>1093</v>
      </c>
      <c r="B243" s="69" t="s">
        <v>1094</v>
      </c>
      <c r="C243" s="69" t="s">
        <v>1095</v>
      </c>
      <c r="D243" s="70" t="s">
        <v>41</v>
      </c>
      <c r="E243" s="59">
        <v>1</v>
      </c>
      <c r="F243" s="58">
        <v>230</v>
      </c>
      <c r="G243" s="59">
        <f t="shared" si="3"/>
        <v>230</v>
      </c>
      <c r="H243" s="60"/>
    </row>
    <row r="244" spans="1:8" s="28" customFormat="1" ht="21.75" customHeight="1">
      <c r="A244" s="70" t="s">
        <v>1096</v>
      </c>
      <c r="B244" s="69" t="s">
        <v>1097</v>
      </c>
      <c r="C244" s="69" t="s">
        <v>1098</v>
      </c>
      <c r="D244" s="70" t="s">
        <v>41</v>
      </c>
      <c r="E244" s="59">
        <v>1</v>
      </c>
      <c r="F244" s="58">
        <v>250</v>
      </c>
      <c r="G244" s="59">
        <f t="shared" si="3"/>
        <v>250</v>
      </c>
      <c r="H244" s="60"/>
    </row>
    <row r="245" spans="1:8" s="28" customFormat="1" ht="21.75" customHeight="1">
      <c r="A245" s="70" t="s">
        <v>1099</v>
      </c>
      <c r="B245" s="69" t="s">
        <v>167</v>
      </c>
      <c r="C245" s="69" t="s">
        <v>1100</v>
      </c>
      <c r="D245" s="70" t="s">
        <v>27</v>
      </c>
      <c r="E245" s="59">
        <v>13</v>
      </c>
      <c r="F245" s="58">
        <v>6.7</v>
      </c>
      <c r="G245" s="59">
        <f t="shared" si="3"/>
        <v>87.100000000000009</v>
      </c>
      <c r="H245" s="60"/>
    </row>
    <row r="246" spans="1:8" s="28" customFormat="1" ht="21.75" customHeight="1">
      <c r="A246" s="70" t="s">
        <v>1101</v>
      </c>
      <c r="B246" s="69" t="s">
        <v>1102</v>
      </c>
      <c r="C246" s="69" t="s">
        <v>1103</v>
      </c>
      <c r="D246" s="70" t="s">
        <v>41</v>
      </c>
      <c r="E246" s="59">
        <v>1</v>
      </c>
      <c r="F246" s="58">
        <v>270</v>
      </c>
      <c r="G246" s="59">
        <f t="shared" si="3"/>
        <v>270</v>
      </c>
      <c r="H246" s="60"/>
    </row>
    <row r="247" spans="1:8" s="28" customFormat="1" ht="21.75" customHeight="1">
      <c r="A247" s="70" t="s">
        <v>1104</v>
      </c>
      <c r="B247" s="69" t="s">
        <v>1105</v>
      </c>
      <c r="C247" s="69" t="s">
        <v>1106</v>
      </c>
      <c r="D247" s="70" t="s">
        <v>41</v>
      </c>
      <c r="E247" s="59">
        <v>1</v>
      </c>
      <c r="F247" s="58">
        <v>146</v>
      </c>
      <c r="G247" s="59">
        <f t="shared" si="3"/>
        <v>146</v>
      </c>
      <c r="H247" s="60"/>
    </row>
    <row r="248" spans="1:8" s="28" customFormat="1" ht="21.75" customHeight="1">
      <c r="A248" s="70" t="s">
        <v>1107</v>
      </c>
      <c r="B248" s="69" t="s">
        <v>1108</v>
      </c>
      <c r="C248" s="69" t="s">
        <v>1109</v>
      </c>
      <c r="D248" s="70" t="s">
        <v>540</v>
      </c>
      <c r="E248" s="59">
        <v>1</v>
      </c>
      <c r="F248" s="58">
        <v>58</v>
      </c>
      <c r="G248" s="59">
        <f t="shared" si="3"/>
        <v>58</v>
      </c>
      <c r="H248" s="60"/>
    </row>
    <row r="249" spans="1:8" s="28" customFormat="1" ht="21.75" customHeight="1">
      <c r="A249" s="70" t="s">
        <v>1110</v>
      </c>
      <c r="B249" s="69" t="s">
        <v>1111</v>
      </c>
      <c r="C249" s="69" t="s">
        <v>1112</v>
      </c>
      <c r="D249" s="70" t="s">
        <v>84</v>
      </c>
      <c r="E249" s="59">
        <v>1</v>
      </c>
      <c r="F249" s="58">
        <v>37</v>
      </c>
      <c r="G249" s="59">
        <f t="shared" si="3"/>
        <v>37</v>
      </c>
      <c r="H249" s="60"/>
    </row>
    <row r="250" spans="1:8" s="28" customFormat="1" ht="21.75" customHeight="1">
      <c r="A250" s="70" t="s">
        <v>1113</v>
      </c>
      <c r="B250" s="69" t="s">
        <v>1114</v>
      </c>
      <c r="C250" s="69" t="s">
        <v>1115</v>
      </c>
      <c r="D250" s="70" t="s">
        <v>41</v>
      </c>
      <c r="E250" s="59">
        <v>1</v>
      </c>
      <c r="F250" s="58">
        <v>390</v>
      </c>
      <c r="G250" s="59">
        <f t="shared" si="3"/>
        <v>390</v>
      </c>
      <c r="H250" s="60"/>
    </row>
    <row r="251" spans="1:8" s="28" customFormat="1" ht="21.75" customHeight="1">
      <c r="A251" s="70" t="s">
        <v>1116</v>
      </c>
      <c r="B251" s="69" t="s">
        <v>1117</v>
      </c>
      <c r="C251" s="69" t="s">
        <v>1118</v>
      </c>
      <c r="D251" s="70" t="s">
        <v>84</v>
      </c>
      <c r="E251" s="59">
        <v>1</v>
      </c>
      <c r="F251" s="58">
        <v>37</v>
      </c>
      <c r="G251" s="59">
        <f t="shared" si="3"/>
        <v>37</v>
      </c>
      <c r="H251" s="60"/>
    </row>
    <row r="252" spans="1:8" s="28" customFormat="1" ht="21.75" customHeight="1">
      <c r="A252" s="70" t="s">
        <v>1119</v>
      </c>
      <c r="B252" s="69" t="s">
        <v>1120</v>
      </c>
      <c r="C252" s="69" t="s">
        <v>1121</v>
      </c>
      <c r="D252" s="70" t="s">
        <v>84</v>
      </c>
      <c r="E252" s="59">
        <v>1</v>
      </c>
      <c r="F252" s="58">
        <v>37</v>
      </c>
      <c r="G252" s="59">
        <f t="shared" si="3"/>
        <v>37</v>
      </c>
      <c r="H252" s="60"/>
    </row>
    <row r="253" spans="1:8" s="28" customFormat="1" ht="145.15" customHeight="1">
      <c r="A253" s="55"/>
      <c r="B253" s="55" t="s">
        <v>531</v>
      </c>
      <c r="C253" s="56" t="s">
        <v>532</v>
      </c>
      <c r="D253" s="43" t="s">
        <v>27</v>
      </c>
      <c r="E253" s="57">
        <v>16</v>
      </c>
      <c r="F253" s="58">
        <v>1200</v>
      </c>
      <c r="G253" s="59">
        <f t="shared" si="3"/>
        <v>19200</v>
      </c>
      <c r="H253" s="60"/>
    </row>
    <row r="574" ht="13.5" customHeight="1"/>
  </sheetData>
  <autoFilter ref="A2:I253"/>
  <mergeCells count="1">
    <mergeCell ref="A1:H1"/>
  </mergeCells>
  <phoneticPr fontId="17" type="noConversion"/>
  <printOptions horizontalCentered="1"/>
  <pageMargins left="0.31496062992126" right="0.31496062992126" top="0.55118110236220497" bottom="0.55118110236220497" header="0.31496062992126" footer="0.31496062992126"/>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5"/>
  <sheetViews>
    <sheetView topLeftCell="A2" workbookViewId="0">
      <selection activeCell="K10" sqref="K10"/>
    </sheetView>
  </sheetViews>
  <sheetFormatPr defaultColWidth="9" defaultRowHeight="13.5"/>
  <cols>
    <col min="1" max="1" width="12.625" style="29" customWidth="1"/>
    <col min="2" max="2" width="15" style="29" customWidth="1"/>
    <col min="3" max="3" width="19.375" style="30" customWidth="1"/>
    <col min="4" max="4" width="5.5" style="31" customWidth="1"/>
    <col min="5" max="5" width="9" style="29" customWidth="1"/>
    <col min="6" max="6" width="9.5" style="32" customWidth="1"/>
    <col min="7" max="7" width="18" style="33" customWidth="1"/>
    <col min="8" max="8" width="8.875" style="34" customWidth="1"/>
    <col min="9" max="9" width="9" style="29" customWidth="1"/>
    <col min="10" max="228" width="9" style="29"/>
    <col min="229" max="229" width="6" style="29" customWidth="1"/>
    <col min="230" max="230" width="27.125" style="29" customWidth="1"/>
    <col min="231" max="231" width="27.375" style="29" customWidth="1"/>
    <col min="232" max="242" width="5.5" style="29" customWidth="1"/>
    <col min="243" max="243" width="7.125" style="29" customWidth="1"/>
    <col min="244" max="244" width="15" style="29" customWidth="1"/>
    <col min="245" max="245" width="11.25" style="29" customWidth="1"/>
    <col min="246" max="246" width="10.875" style="29" customWidth="1"/>
    <col min="247" max="16384" width="9" style="29"/>
  </cols>
  <sheetData>
    <row r="1" spans="1:8" ht="25.5" customHeight="1">
      <c r="A1" s="102" t="s">
        <v>1122</v>
      </c>
      <c r="B1" s="102"/>
      <c r="C1" s="102"/>
      <c r="D1" s="102"/>
      <c r="E1" s="102"/>
      <c r="F1" s="102"/>
      <c r="G1" s="102"/>
      <c r="H1" s="102"/>
    </row>
    <row r="2" spans="1:8" s="28" customFormat="1" ht="34.15" customHeight="1">
      <c r="A2" s="35" t="s">
        <v>13</v>
      </c>
      <c r="B2" s="35" t="s">
        <v>14</v>
      </c>
      <c r="C2" s="35" t="s">
        <v>15</v>
      </c>
      <c r="D2" s="35" t="s">
        <v>16</v>
      </c>
      <c r="E2" s="36" t="s">
        <v>17</v>
      </c>
      <c r="F2" s="37" t="s">
        <v>18</v>
      </c>
      <c r="G2" s="36" t="s">
        <v>19</v>
      </c>
      <c r="H2" s="38" t="s">
        <v>5</v>
      </c>
    </row>
    <row r="3" spans="1:8" ht="26.25" customHeight="1">
      <c r="A3" s="39" t="s">
        <v>10</v>
      </c>
      <c r="B3" s="40"/>
      <c r="C3" s="41"/>
      <c r="D3" s="42"/>
      <c r="E3" s="43">
        <f>SUM(E4:E184)</f>
        <v>2016.5</v>
      </c>
      <c r="F3" s="44"/>
      <c r="G3" s="43">
        <f>SUM(G4:G184)</f>
        <v>165983.25</v>
      </c>
      <c r="H3" s="45"/>
    </row>
    <row r="4" spans="1:8" ht="21" customHeight="1">
      <c r="A4" s="40" t="s">
        <v>537</v>
      </c>
      <c r="B4" s="40" t="s">
        <v>538</v>
      </c>
      <c r="C4" s="41" t="s">
        <v>539</v>
      </c>
      <c r="D4" s="42" t="s">
        <v>540</v>
      </c>
      <c r="E4" s="46">
        <v>3</v>
      </c>
      <c r="F4" s="47">
        <v>86</v>
      </c>
      <c r="G4" s="42">
        <f>E4*F4</f>
        <v>258</v>
      </c>
      <c r="H4" s="45"/>
    </row>
    <row r="5" spans="1:8" ht="21" customHeight="1">
      <c r="A5" s="40" t="s">
        <v>28</v>
      </c>
      <c r="B5" s="40" t="s">
        <v>29</v>
      </c>
      <c r="C5" s="41" t="s">
        <v>1123</v>
      </c>
      <c r="D5" s="42" t="s">
        <v>27</v>
      </c>
      <c r="E5" s="46">
        <v>3</v>
      </c>
      <c r="F5" s="47">
        <v>270</v>
      </c>
      <c r="G5" s="42">
        <f>E5*F5</f>
        <v>810</v>
      </c>
      <c r="H5" s="45"/>
    </row>
    <row r="6" spans="1:8" ht="21" customHeight="1">
      <c r="A6" s="40" t="s">
        <v>1124</v>
      </c>
      <c r="B6" s="40" t="s">
        <v>1125</v>
      </c>
      <c r="C6" s="41" t="s">
        <v>1126</v>
      </c>
      <c r="D6" s="42" t="s">
        <v>144</v>
      </c>
      <c r="E6" s="48">
        <v>1</v>
      </c>
      <c r="F6" s="47">
        <v>1900</v>
      </c>
      <c r="G6" s="42">
        <f t="shared" ref="G6:G63" si="0">E6*F6</f>
        <v>1900</v>
      </c>
      <c r="H6" s="45"/>
    </row>
    <row r="7" spans="1:8" ht="21" customHeight="1">
      <c r="A7" s="40" t="s">
        <v>1127</v>
      </c>
      <c r="B7" s="40" t="s">
        <v>1128</v>
      </c>
      <c r="C7" s="41" t="s">
        <v>1129</v>
      </c>
      <c r="D7" s="42" t="s">
        <v>27</v>
      </c>
      <c r="E7" s="46">
        <v>3</v>
      </c>
      <c r="F7" s="47">
        <v>390</v>
      </c>
      <c r="G7" s="42">
        <f t="shared" si="0"/>
        <v>1170</v>
      </c>
      <c r="H7" s="45"/>
    </row>
    <row r="8" spans="1:8" ht="21" customHeight="1">
      <c r="A8" s="40" t="s">
        <v>1130</v>
      </c>
      <c r="B8" s="40" t="s">
        <v>1131</v>
      </c>
      <c r="C8" s="41" t="s">
        <v>1132</v>
      </c>
      <c r="D8" s="42" t="s">
        <v>144</v>
      </c>
      <c r="E8" s="48">
        <v>1</v>
      </c>
      <c r="F8" s="47">
        <v>980</v>
      </c>
      <c r="G8" s="42">
        <f t="shared" si="0"/>
        <v>980</v>
      </c>
      <c r="H8" s="45"/>
    </row>
    <row r="9" spans="1:8" ht="21" customHeight="1">
      <c r="A9" s="40" t="s">
        <v>1133</v>
      </c>
      <c r="B9" s="40" t="s">
        <v>1134</v>
      </c>
      <c r="C9" s="41" t="s">
        <v>1135</v>
      </c>
      <c r="D9" s="42" t="s">
        <v>144</v>
      </c>
      <c r="E9" s="46">
        <v>4</v>
      </c>
      <c r="F9" s="47">
        <v>480</v>
      </c>
      <c r="G9" s="42">
        <f t="shared" si="0"/>
        <v>1920</v>
      </c>
      <c r="H9" s="45"/>
    </row>
    <row r="10" spans="1:8" ht="21" customHeight="1">
      <c r="A10" s="40" t="s">
        <v>566</v>
      </c>
      <c r="B10" s="40" t="s">
        <v>567</v>
      </c>
      <c r="C10" s="41" t="s">
        <v>568</v>
      </c>
      <c r="D10" s="42" t="s">
        <v>144</v>
      </c>
      <c r="E10" s="48">
        <v>1</v>
      </c>
      <c r="F10" s="47">
        <v>3600</v>
      </c>
      <c r="G10" s="42">
        <f t="shared" si="0"/>
        <v>3600</v>
      </c>
      <c r="H10" s="45"/>
    </row>
    <row r="11" spans="1:8" ht="21" customHeight="1">
      <c r="A11" s="40" t="s">
        <v>1136</v>
      </c>
      <c r="B11" s="40" t="s">
        <v>1137</v>
      </c>
      <c r="C11" s="41" t="s">
        <v>1138</v>
      </c>
      <c r="D11" s="42" t="s">
        <v>27</v>
      </c>
      <c r="E11" s="48">
        <v>1</v>
      </c>
      <c r="F11" s="47">
        <v>1200</v>
      </c>
      <c r="G11" s="42">
        <f t="shared" si="0"/>
        <v>1200</v>
      </c>
      <c r="H11" s="45"/>
    </row>
    <row r="12" spans="1:8" ht="21" customHeight="1">
      <c r="A12" s="40" t="s">
        <v>1139</v>
      </c>
      <c r="B12" s="40" t="s">
        <v>1140</v>
      </c>
      <c r="C12" s="41" t="s">
        <v>1141</v>
      </c>
      <c r="D12" s="42" t="s">
        <v>144</v>
      </c>
      <c r="E12" s="48">
        <v>1</v>
      </c>
      <c r="F12" s="47">
        <v>1800</v>
      </c>
      <c r="G12" s="42">
        <f t="shared" si="0"/>
        <v>1800</v>
      </c>
      <c r="H12" s="45"/>
    </row>
    <row r="13" spans="1:8" ht="21" customHeight="1">
      <c r="A13" s="40" t="s">
        <v>571</v>
      </c>
      <c r="B13" s="40" t="s">
        <v>35</v>
      </c>
      <c r="C13" s="41" t="s">
        <v>572</v>
      </c>
      <c r="D13" s="42" t="s">
        <v>37</v>
      </c>
      <c r="E13" s="46">
        <v>3</v>
      </c>
      <c r="F13" s="47">
        <v>1100</v>
      </c>
      <c r="G13" s="42">
        <f t="shared" si="0"/>
        <v>3300</v>
      </c>
      <c r="H13" s="45"/>
    </row>
    <row r="14" spans="1:8" ht="21" customHeight="1">
      <c r="A14" s="40" t="s">
        <v>1142</v>
      </c>
      <c r="B14" s="40" t="s">
        <v>1143</v>
      </c>
      <c r="C14" s="41" t="s">
        <v>1144</v>
      </c>
      <c r="D14" s="42" t="s">
        <v>27</v>
      </c>
      <c r="E14" s="46">
        <v>7</v>
      </c>
      <c r="F14" s="47">
        <v>56</v>
      </c>
      <c r="G14" s="42">
        <f t="shared" si="0"/>
        <v>392</v>
      </c>
      <c r="H14" s="45"/>
    </row>
    <row r="15" spans="1:8" ht="21" customHeight="1">
      <c r="A15" s="40" t="s">
        <v>1145</v>
      </c>
      <c r="B15" s="40" t="s">
        <v>43</v>
      </c>
      <c r="C15" s="41" t="s">
        <v>1146</v>
      </c>
      <c r="D15" s="42" t="s">
        <v>27</v>
      </c>
      <c r="E15" s="48">
        <v>5</v>
      </c>
      <c r="F15" s="47">
        <v>39</v>
      </c>
      <c r="G15" s="42">
        <f t="shared" si="0"/>
        <v>195</v>
      </c>
      <c r="H15" s="45"/>
    </row>
    <row r="16" spans="1:8" ht="21" customHeight="1">
      <c r="A16" s="40" t="s">
        <v>1147</v>
      </c>
      <c r="B16" s="40" t="s">
        <v>39</v>
      </c>
      <c r="C16" s="41" t="s">
        <v>1148</v>
      </c>
      <c r="D16" s="42" t="s">
        <v>27</v>
      </c>
      <c r="E16" s="48">
        <v>5</v>
      </c>
      <c r="F16" s="47">
        <v>17</v>
      </c>
      <c r="G16" s="42">
        <f t="shared" si="0"/>
        <v>85</v>
      </c>
      <c r="H16" s="45"/>
    </row>
    <row r="17" spans="1:8" ht="21" customHeight="1">
      <c r="A17" s="40" t="s">
        <v>576</v>
      </c>
      <c r="B17" s="40" t="s">
        <v>577</v>
      </c>
      <c r="C17" s="41" t="s">
        <v>1149</v>
      </c>
      <c r="D17" s="42" t="s">
        <v>27</v>
      </c>
      <c r="E17" s="48">
        <v>2</v>
      </c>
      <c r="F17" s="47">
        <v>148</v>
      </c>
      <c r="G17" s="42">
        <f t="shared" si="0"/>
        <v>296</v>
      </c>
      <c r="H17" s="45"/>
    </row>
    <row r="18" spans="1:8" ht="21" customHeight="1">
      <c r="A18" s="40" t="s">
        <v>592</v>
      </c>
      <c r="B18" s="40" t="s">
        <v>93</v>
      </c>
      <c r="C18" s="41" t="s">
        <v>593</v>
      </c>
      <c r="D18" s="42" t="s">
        <v>41</v>
      </c>
      <c r="E18" s="46">
        <v>4</v>
      </c>
      <c r="F18" s="47">
        <v>11</v>
      </c>
      <c r="G18" s="42">
        <f t="shared" si="0"/>
        <v>44</v>
      </c>
      <c r="H18" s="45"/>
    </row>
    <row r="19" spans="1:8" ht="21" customHeight="1">
      <c r="A19" s="40" t="s">
        <v>95</v>
      </c>
      <c r="B19" s="40" t="s">
        <v>96</v>
      </c>
      <c r="C19" s="41" t="s">
        <v>594</v>
      </c>
      <c r="D19" s="42" t="s">
        <v>27</v>
      </c>
      <c r="E19" s="48">
        <v>1</v>
      </c>
      <c r="F19" s="47">
        <v>36</v>
      </c>
      <c r="G19" s="42">
        <f t="shared" si="0"/>
        <v>36</v>
      </c>
      <c r="H19" s="45"/>
    </row>
    <row r="20" spans="1:8" ht="21" customHeight="1">
      <c r="A20" s="40" t="s">
        <v>595</v>
      </c>
      <c r="B20" s="40" t="s">
        <v>596</v>
      </c>
      <c r="C20" s="41" t="s">
        <v>1150</v>
      </c>
      <c r="D20" s="42" t="s">
        <v>27</v>
      </c>
      <c r="E20" s="48">
        <v>1</v>
      </c>
      <c r="F20" s="47">
        <v>20</v>
      </c>
      <c r="G20" s="42">
        <f t="shared" si="0"/>
        <v>20</v>
      </c>
      <c r="H20" s="45"/>
    </row>
    <row r="21" spans="1:8" ht="21" customHeight="1">
      <c r="A21" s="40" t="s">
        <v>518</v>
      </c>
      <c r="B21" s="40" t="s">
        <v>519</v>
      </c>
      <c r="C21" s="41" t="s">
        <v>1151</v>
      </c>
      <c r="D21" s="42" t="s">
        <v>110</v>
      </c>
      <c r="E21" s="48">
        <v>1</v>
      </c>
      <c r="F21" s="47">
        <v>3</v>
      </c>
      <c r="G21" s="42">
        <f t="shared" si="0"/>
        <v>3</v>
      </c>
      <c r="H21" s="45"/>
    </row>
    <row r="22" spans="1:8" ht="21" customHeight="1">
      <c r="A22" s="40" t="s">
        <v>48</v>
      </c>
      <c r="B22" s="40" t="s">
        <v>49</v>
      </c>
      <c r="C22" s="41" t="s">
        <v>1152</v>
      </c>
      <c r="D22" s="42" t="s">
        <v>41</v>
      </c>
      <c r="E22" s="48">
        <v>1</v>
      </c>
      <c r="F22" s="47">
        <v>4</v>
      </c>
      <c r="G22" s="42">
        <f t="shared" si="0"/>
        <v>4</v>
      </c>
      <c r="H22" s="45"/>
    </row>
    <row r="23" spans="1:8" ht="21" customHeight="1">
      <c r="A23" s="40" t="s">
        <v>51</v>
      </c>
      <c r="B23" s="40" t="s">
        <v>52</v>
      </c>
      <c r="C23" s="41" t="s">
        <v>1153</v>
      </c>
      <c r="D23" s="42" t="s">
        <v>41</v>
      </c>
      <c r="E23" s="48">
        <v>1</v>
      </c>
      <c r="F23" s="47">
        <v>4</v>
      </c>
      <c r="G23" s="42">
        <f t="shared" si="0"/>
        <v>4</v>
      </c>
      <c r="H23" s="45"/>
    </row>
    <row r="24" spans="1:8" ht="21" customHeight="1">
      <c r="A24" s="40" t="s">
        <v>1154</v>
      </c>
      <c r="B24" s="40" t="s">
        <v>1155</v>
      </c>
      <c r="C24" s="41" t="s">
        <v>1156</v>
      </c>
      <c r="D24" s="42" t="s">
        <v>56</v>
      </c>
      <c r="E24" s="48">
        <v>1</v>
      </c>
      <c r="F24" s="47">
        <v>25.2</v>
      </c>
      <c r="G24" s="42">
        <f t="shared" si="0"/>
        <v>25.2</v>
      </c>
      <c r="H24" s="45"/>
    </row>
    <row r="25" spans="1:8" ht="21" customHeight="1">
      <c r="A25" s="40" t="s">
        <v>1157</v>
      </c>
      <c r="B25" s="40" t="s">
        <v>54</v>
      </c>
      <c r="C25" s="41" t="s">
        <v>1158</v>
      </c>
      <c r="D25" s="42" t="s">
        <v>56</v>
      </c>
      <c r="E25" s="48">
        <v>1</v>
      </c>
      <c r="F25" s="47">
        <v>26</v>
      </c>
      <c r="G25" s="42">
        <f t="shared" si="0"/>
        <v>26</v>
      </c>
      <c r="H25" s="45"/>
    </row>
    <row r="26" spans="1:8" ht="21" customHeight="1">
      <c r="A26" s="40" t="s">
        <v>1159</v>
      </c>
      <c r="B26" s="40" t="s">
        <v>58</v>
      </c>
      <c r="C26" s="41" t="s">
        <v>1160</v>
      </c>
      <c r="D26" s="42" t="s">
        <v>56</v>
      </c>
      <c r="E26" s="48">
        <v>1</v>
      </c>
      <c r="F26" s="47">
        <v>28</v>
      </c>
      <c r="G26" s="42">
        <f t="shared" si="0"/>
        <v>28</v>
      </c>
      <c r="H26" s="45"/>
    </row>
    <row r="27" spans="1:8" ht="21" customHeight="1">
      <c r="A27" s="40" t="s">
        <v>584</v>
      </c>
      <c r="B27" s="40" t="s">
        <v>585</v>
      </c>
      <c r="C27" s="41" t="s">
        <v>586</v>
      </c>
      <c r="D27" s="42" t="s">
        <v>56</v>
      </c>
      <c r="E27" s="48">
        <v>1</v>
      </c>
      <c r="F27" s="47">
        <v>22.4</v>
      </c>
      <c r="G27" s="42">
        <f t="shared" si="0"/>
        <v>22.4</v>
      </c>
      <c r="H27" s="45"/>
    </row>
    <row r="28" spans="1:8" ht="21" customHeight="1">
      <c r="A28" s="40" t="s">
        <v>1161</v>
      </c>
      <c r="B28" s="40" t="s">
        <v>1162</v>
      </c>
      <c r="C28" s="41" t="s">
        <v>1163</v>
      </c>
      <c r="D28" s="42" t="s">
        <v>56</v>
      </c>
      <c r="E28" s="48">
        <v>1</v>
      </c>
      <c r="F28" s="47">
        <v>36</v>
      </c>
      <c r="G28" s="42">
        <f t="shared" si="0"/>
        <v>36</v>
      </c>
      <c r="H28" s="45"/>
    </row>
    <row r="29" spans="1:8" ht="21" customHeight="1">
      <c r="A29" s="40" t="s">
        <v>1164</v>
      </c>
      <c r="B29" s="40" t="s">
        <v>1165</v>
      </c>
      <c r="C29" s="41" t="s">
        <v>1166</v>
      </c>
      <c r="D29" s="42" t="s">
        <v>1167</v>
      </c>
      <c r="E29" s="48">
        <v>1</v>
      </c>
      <c r="F29" s="47">
        <v>1</v>
      </c>
      <c r="G29" s="42">
        <f t="shared" si="0"/>
        <v>1</v>
      </c>
      <c r="H29" s="45"/>
    </row>
    <row r="30" spans="1:8" ht="21" customHeight="1">
      <c r="A30" s="40" t="s">
        <v>1168</v>
      </c>
      <c r="B30" s="40" t="s">
        <v>1169</v>
      </c>
      <c r="C30" s="41" t="s">
        <v>1170</v>
      </c>
      <c r="D30" s="42" t="s">
        <v>27</v>
      </c>
      <c r="E30" s="48">
        <v>9</v>
      </c>
      <c r="F30" s="47">
        <v>3</v>
      </c>
      <c r="G30" s="42">
        <f t="shared" si="0"/>
        <v>27</v>
      </c>
      <c r="H30" s="45"/>
    </row>
    <row r="31" spans="1:8" ht="21" customHeight="1">
      <c r="A31" s="40" t="s">
        <v>1171</v>
      </c>
      <c r="B31" s="40" t="s">
        <v>602</v>
      </c>
      <c r="C31" s="41" t="s">
        <v>1172</v>
      </c>
      <c r="D31" s="42" t="s">
        <v>144</v>
      </c>
      <c r="E31" s="48">
        <v>9</v>
      </c>
      <c r="F31" s="47">
        <v>72</v>
      </c>
      <c r="G31" s="42">
        <f t="shared" si="0"/>
        <v>648</v>
      </c>
      <c r="H31" s="45"/>
    </row>
    <row r="32" spans="1:8" ht="21" customHeight="1">
      <c r="A32" s="40" t="s">
        <v>1173</v>
      </c>
      <c r="B32" s="40" t="s">
        <v>185</v>
      </c>
      <c r="C32" s="41" t="s">
        <v>1174</v>
      </c>
      <c r="D32" s="42" t="s">
        <v>144</v>
      </c>
      <c r="E32" s="48">
        <v>9</v>
      </c>
      <c r="F32" s="47">
        <v>250</v>
      </c>
      <c r="G32" s="42">
        <f t="shared" si="0"/>
        <v>2250</v>
      </c>
      <c r="H32" s="45"/>
    </row>
    <row r="33" spans="1:8" ht="21" customHeight="1">
      <c r="A33" s="40" t="s">
        <v>1175</v>
      </c>
      <c r="B33" s="40" t="s">
        <v>185</v>
      </c>
      <c r="C33" s="41" t="s">
        <v>1176</v>
      </c>
      <c r="D33" s="42" t="s">
        <v>144</v>
      </c>
      <c r="E33" s="48">
        <v>1</v>
      </c>
      <c r="F33" s="47">
        <v>320</v>
      </c>
      <c r="G33" s="42">
        <f t="shared" si="0"/>
        <v>320</v>
      </c>
      <c r="H33" s="45"/>
    </row>
    <row r="34" spans="1:8" ht="21" customHeight="1">
      <c r="A34" s="40" t="s">
        <v>219</v>
      </c>
      <c r="B34" s="40" t="s">
        <v>220</v>
      </c>
      <c r="C34" s="41" t="s">
        <v>1177</v>
      </c>
      <c r="D34" s="42" t="s">
        <v>27</v>
      </c>
      <c r="E34" s="48">
        <v>9</v>
      </c>
      <c r="F34" s="47">
        <v>45</v>
      </c>
      <c r="G34" s="42">
        <f t="shared" si="0"/>
        <v>405</v>
      </c>
      <c r="H34" s="45"/>
    </row>
    <row r="35" spans="1:8" ht="21" customHeight="1">
      <c r="A35" s="40" t="s">
        <v>607</v>
      </c>
      <c r="B35" s="40" t="s">
        <v>108</v>
      </c>
      <c r="C35" s="41" t="s">
        <v>608</v>
      </c>
      <c r="D35" s="42" t="s">
        <v>110</v>
      </c>
      <c r="E35" s="48">
        <v>30</v>
      </c>
      <c r="F35" s="47">
        <v>2.2999999999999998</v>
      </c>
      <c r="G35" s="42">
        <f t="shared" si="0"/>
        <v>69</v>
      </c>
      <c r="H35" s="45"/>
    </row>
    <row r="36" spans="1:8" ht="21" customHeight="1">
      <c r="A36" s="40" t="s">
        <v>609</v>
      </c>
      <c r="B36" s="40" t="s">
        <v>610</v>
      </c>
      <c r="C36" s="41" t="s">
        <v>611</v>
      </c>
      <c r="D36" s="42" t="s">
        <v>110</v>
      </c>
      <c r="E36" s="48">
        <v>5</v>
      </c>
      <c r="F36" s="47">
        <v>4.5</v>
      </c>
      <c r="G36" s="42">
        <f t="shared" si="0"/>
        <v>22.5</v>
      </c>
      <c r="H36" s="45"/>
    </row>
    <row r="37" spans="1:8" ht="21" customHeight="1">
      <c r="A37" s="40" t="s">
        <v>1178</v>
      </c>
      <c r="B37" s="40" t="s">
        <v>1179</v>
      </c>
      <c r="C37" s="41" t="s">
        <v>1180</v>
      </c>
      <c r="D37" s="42" t="s">
        <v>27</v>
      </c>
      <c r="E37" s="48">
        <v>9</v>
      </c>
      <c r="F37" s="47">
        <v>11</v>
      </c>
      <c r="G37" s="42">
        <f t="shared" si="0"/>
        <v>99</v>
      </c>
      <c r="H37" s="45"/>
    </row>
    <row r="38" spans="1:8" ht="21" customHeight="1">
      <c r="A38" s="40" t="s">
        <v>1181</v>
      </c>
      <c r="B38" s="40" t="s">
        <v>1182</v>
      </c>
      <c r="C38" s="41" t="s">
        <v>1183</v>
      </c>
      <c r="D38" s="42" t="s">
        <v>27</v>
      </c>
      <c r="E38" s="48">
        <v>9</v>
      </c>
      <c r="F38" s="47">
        <v>18</v>
      </c>
      <c r="G38" s="42">
        <f t="shared" si="0"/>
        <v>162</v>
      </c>
      <c r="H38" s="45"/>
    </row>
    <row r="39" spans="1:8" ht="21" customHeight="1">
      <c r="A39" s="40" t="s">
        <v>1184</v>
      </c>
      <c r="B39" s="40" t="s">
        <v>1185</v>
      </c>
      <c r="C39" s="41" t="s">
        <v>1186</v>
      </c>
      <c r="D39" s="42" t="s">
        <v>41</v>
      </c>
      <c r="E39" s="48">
        <v>9</v>
      </c>
      <c r="F39" s="47">
        <v>35</v>
      </c>
      <c r="G39" s="42">
        <f t="shared" si="0"/>
        <v>315</v>
      </c>
      <c r="H39" s="45"/>
    </row>
    <row r="40" spans="1:8" ht="21" customHeight="1">
      <c r="A40" s="40" t="s">
        <v>1187</v>
      </c>
      <c r="B40" s="40" t="s">
        <v>1188</v>
      </c>
      <c r="C40" s="41" t="s">
        <v>1189</v>
      </c>
      <c r="D40" s="42" t="s">
        <v>27</v>
      </c>
      <c r="E40" s="48">
        <v>9</v>
      </c>
      <c r="F40" s="47">
        <v>22</v>
      </c>
      <c r="G40" s="42">
        <f t="shared" si="0"/>
        <v>198</v>
      </c>
      <c r="H40" s="45"/>
    </row>
    <row r="41" spans="1:8" ht="21" customHeight="1">
      <c r="A41" s="40" t="s">
        <v>1190</v>
      </c>
      <c r="B41" s="40" t="s">
        <v>1191</v>
      </c>
      <c r="C41" s="41" t="s">
        <v>1192</v>
      </c>
      <c r="D41" s="42" t="s">
        <v>56</v>
      </c>
      <c r="E41" s="46">
        <v>3</v>
      </c>
      <c r="F41" s="47">
        <v>56</v>
      </c>
      <c r="G41" s="42">
        <f t="shared" si="0"/>
        <v>168</v>
      </c>
      <c r="H41" s="45"/>
    </row>
    <row r="42" spans="1:8" ht="21" customHeight="1">
      <c r="A42" s="40" t="s">
        <v>1193</v>
      </c>
      <c r="B42" s="40" t="s">
        <v>1194</v>
      </c>
      <c r="C42" s="41" t="s">
        <v>1195</v>
      </c>
      <c r="D42" s="42" t="s">
        <v>56</v>
      </c>
      <c r="E42" s="48">
        <v>2</v>
      </c>
      <c r="F42" s="47">
        <v>15</v>
      </c>
      <c r="G42" s="42">
        <f t="shared" si="0"/>
        <v>30</v>
      </c>
      <c r="H42" s="45"/>
    </row>
    <row r="43" spans="1:8" ht="21" customHeight="1">
      <c r="A43" s="40" t="s">
        <v>1196</v>
      </c>
      <c r="B43" s="40" t="s">
        <v>1197</v>
      </c>
      <c r="C43" s="41" t="s">
        <v>1198</v>
      </c>
      <c r="D43" s="42" t="s">
        <v>56</v>
      </c>
      <c r="E43" s="46">
        <v>4</v>
      </c>
      <c r="F43" s="47">
        <v>16</v>
      </c>
      <c r="G43" s="42">
        <f t="shared" si="0"/>
        <v>64</v>
      </c>
      <c r="H43" s="45"/>
    </row>
    <row r="44" spans="1:8" ht="21" customHeight="1">
      <c r="A44" s="40" t="s">
        <v>1199</v>
      </c>
      <c r="B44" s="40" t="s">
        <v>1200</v>
      </c>
      <c r="C44" s="41" t="s">
        <v>1201</v>
      </c>
      <c r="D44" s="42" t="s">
        <v>56</v>
      </c>
      <c r="E44" s="48">
        <v>2</v>
      </c>
      <c r="F44" s="47">
        <v>7</v>
      </c>
      <c r="G44" s="42">
        <f t="shared" si="0"/>
        <v>14</v>
      </c>
      <c r="H44" s="45"/>
    </row>
    <row r="45" spans="1:8" ht="21" customHeight="1">
      <c r="A45" s="40" t="s">
        <v>1202</v>
      </c>
      <c r="B45" s="40" t="s">
        <v>1203</v>
      </c>
      <c r="C45" s="41" t="s">
        <v>1204</v>
      </c>
      <c r="D45" s="42" t="s">
        <v>915</v>
      </c>
      <c r="E45" s="48">
        <v>2</v>
      </c>
      <c r="F45" s="47">
        <v>8</v>
      </c>
      <c r="G45" s="42">
        <f t="shared" si="0"/>
        <v>16</v>
      </c>
      <c r="H45" s="45"/>
    </row>
    <row r="46" spans="1:8" ht="21" customHeight="1">
      <c r="A46" s="40" t="s">
        <v>1205</v>
      </c>
      <c r="B46" s="40" t="s">
        <v>1206</v>
      </c>
      <c r="C46" s="41" t="s">
        <v>1207</v>
      </c>
      <c r="D46" s="42" t="s">
        <v>915</v>
      </c>
      <c r="E46" s="48">
        <v>5</v>
      </c>
      <c r="F46" s="47">
        <v>4.8</v>
      </c>
      <c r="G46" s="42">
        <f t="shared" si="0"/>
        <v>24</v>
      </c>
      <c r="H46" s="45"/>
    </row>
    <row r="47" spans="1:8" ht="21" customHeight="1">
      <c r="A47" s="40" t="s">
        <v>1208</v>
      </c>
      <c r="B47" s="40" t="s">
        <v>102</v>
      </c>
      <c r="C47" s="41" t="s">
        <v>1195</v>
      </c>
      <c r="D47" s="42" t="s">
        <v>56</v>
      </c>
      <c r="E47" s="48">
        <v>2</v>
      </c>
      <c r="F47" s="47">
        <v>10</v>
      </c>
      <c r="G47" s="42">
        <f t="shared" si="0"/>
        <v>20</v>
      </c>
      <c r="H47" s="45"/>
    </row>
    <row r="48" spans="1:8" ht="21" customHeight="1">
      <c r="A48" s="40" t="s">
        <v>1209</v>
      </c>
      <c r="B48" s="40" t="s">
        <v>102</v>
      </c>
      <c r="C48" s="41" t="s">
        <v>1210</v>
      </c>
      <c r="D48" s="42" t="s">
        <v>56</v>
      </c>
      <c r="E48" s="48">
        <v>2</v>
      </c>
      <c r="F48" s="47">
        <v>10</v>
      </c>
      <c r="G48" s="42">
        <f t="shared" si="0"/>
        <v>20</v>
      </c>
      <c r="H48" s="45"/>
    </row>
    <row r="49" spans="1:8" ht="21" customHeight="1">
      <c r="A49" s="40" t="s">
        <v>1211</v>
      </c>
      <c r="B49" s="40" t="s">
        <v>1212</v>
      </c>
      <c r="C49" s="41" t="s">
        <v>1213</v>
      </c>
      <c r="D49" s="42" t="s">
        <v>56</v>
      </c>
      <c r="E49" s="46">
        <v>4</v>
      </c>
      <c r="F49" s="47">
        <v>4.8</v>
      </c>
      <c r="G49" s="42">
        <f t="shared" si="0"/>
        <v>19.2</v>
      </c>
      <c r="H49" s="45"/>
    </row>
    <row r="50" spans="1:8" ht="21" customHeight="1">
      <c r="A50" s="40" t="s">
        <v>1214</v>
      </c>
      <c r="B50" s="40" t="s">
        <v>1215</v>
      </c>
      <c r="C50" s="41" t="s">
        <v>1216</v>
      </c>
      <c r="D50" s="42" t="s">
        <v>56</v>
      </c>
      <c r="E50" s="46">
        <v>4</v>
      </c>
      <c r="F50" s="47">
        <v>3.2</v>
      </c>
      <c r="G50" s="42">
        <f t="shared" si="0"/>
        <v>12.8</v>
      </c>
      <c r="H50" s="45"/>
    </row>
    <row r="51" spans="1:8" ht="21" customHeight="1">
      <c r="A51" s="40" t="s">
        <v>617</v>
      </c>
      <c r="B51" s="40" t="s">
        <v>618</v>
      </c>
      <c r="C51" s="41" t="s">
        <v>619</v>
      </c>
      <c r="D51" s="42" t="s">
        <v>41</v>
      </c>
      <c r="E51" s="48">
        <v>9</v>
      </c>
      <c r="F51" s="47">
        <v>100</v>
      </c>
      <c r="G51" s="42">
        <f t="shared" si="0"/>
        <v>900</v>
      </c>
      <c r="H51" s="45"/>
    </row>
    <row r="52" spans="1:8" ht="21" customHeight="1">
      <c r="A52" s="40" t="s">
        <v>1217</v>
      </c>
      <c r="B52" s="40" t="s">
        <v>621</v>
      </c>
      <c r="C52" s="41" t="s">
        <v>1218</v>
      </c>
      <c r="D52" s="42" t="s">
        <v>27</v>
      </c>
      <c r="E52" s="48">
        <v>9</v>
      </c>
      <c r="F52" s="47">
        <v>6.4</v>
      </c>
      <c r="G52" s="42">
        <f t="shared" si="0"/>
        <v>57.6</v>
      </c>
      <c r="H52" s="45"/>
    </row>
    <row r="53" spans="1:8" ht="21" customHeight="1">
      <c r="A53" s="40" t="s">
        <v>623</v>
      </c>
      <c r="B53" s="40" t="s">
        <v>624</v>
      </c>
      <c r="C53" s="41" t="s">
        <v>1219</v>
      </c>
      <c r="D53" s="42" t="s">
        <v>27</v>
      </c>
      <c r="E53" s="48">
        <v>9</v>
      </c>
      <c r="F53" s="47">
        <v>15</v>
      </c>
      <c r="G53" s="42">
        <f t="shared" si="0"/>
        <v>135</v>
      </c>
      <c r="H53" s="45"/>
    </row>
    <row r="54" spans="1:8" ht="21" customHeight="1">
      <c r="A54" s="40" t="s">
        <v>642</v>
      </c>
      <c r="B54" s="40" t="s">
        <v>197</v>
      </c>
      <c r="C54" s="41" t="s">
        <v>643</v>
      </c>
      <c r="D54" s="42" t="s">
        <v>27</v>
      </c>
      <c r="E54" s="48">
        <v>15</v>
      </c>
      <c r="F54" s="47">
        <v>3.2</v>
      </c>
      <c r="G54" s="42">
        <f t="shared" si="0"/>
        <v>48</v>
      </c>
      <c r="H54" s="45"/>
    </row>
    <row r="55" spans="1:8" ht="21" customHeight="1">
      <c r="A55" s="40" t="s">
        <v>646</v>
      </c>
      <c r="B55" s="40" t="s">
        <v>197</v>
      </c>
      <c r="C55" s="41" t="s">
        <v>647</v>
      </c>
      <c r="D55" s="42" t="s">
        <v>27</v>
      </c>
      <c r="E55" s="48">
        <v>15</v>
      </c>
      <c r="F55" s="47">
        <v>5.6</v>
      </c>
      <c r="G55" s="42">
        <f t="shared" si="0"/>
        <v>84</v>
      </c>
      <c r="H55" s="45"/>
    </row>
    <row r="56" spans="1:8" ht="21" customHeight="1">
      <c r="A56" s="40" t="s">
        <v>196</v>
      </c>
      <c r="B56" s="40" t="s">
        <v>197</v>
      </c>
      <c r="C56" s="41" t="s">
        <v>648</v>
      </c>
      <c r="D56" s="42" t="s">
        <v>27</v>
      </c>
      <c r="E56" s="48">
        <v>15</v>
      </c>
      <c r="F56" s="47">
        <v>8</v>
      </c>
      <c r="G56" s="42">
        <f t="shared" si="0"/>
        <v>120</v>
      </c>
      <c r="H56" s="45"/>
    </row>
    <row r="57" spans="1:8" ht="21" customHeight="1">
      <c r="A57" s="40" t="s">
        <v>649</v>
      </c>
      <c r="B57" s="40" t="s">
        <v>197</v>
      </c>
      <c r="C57" s="41" t="s">
        <v>650</v>
      </c>
      <c r="D57" s="42" t="s">
        <v>27</v>
      </c>
      <c r="E57" s="48">
        <v>2</v>
      </c>
      <c r="F57" s="47">
        <v>22</v>
      </c>
      <c r="G57" s="42">
        <f t="shared" si="0"/>
        <v>44</v>
      </c>
      <c r="H57" s="45"/>
    </row>
    <row r="58" spans="1:8" ht="21" customHeight="1">
      <c r="A58" s="40" t="s">
        <v>654</v>
      </c>
      <c r="B58" s="40" t="s">
        <v>652</v>
      </c>
      <c r="C58" s="96" t="s">
        <v>1481</v>
      </c>
      <c r="D58" s="42" t="s">
        <v>27</v>
      </c>
      <c r="E58" s="48">
        <v>2</v>
      </c>
      <c r="F58" s="47">
        <v>20</v>
      </c>
      <c r="G58" s="42">
        <f t="shared" si="0"/>
        <v>40</v>
      </c>
      <c r="H58" s="45"/>
    </row>
    <row r="59" spans="1:8" ht="21" customHeight="1">
      <c r="A59" s="40" t="s">
        <v>660</v>
      </c>
      <c r="B59" s="40" t="s">
        <v>123</v>
      </c>
      <c r="C59" s="41" t="s">
        <v>661</v>
      </c>
      <c r="D59" s="42" t="s">
        <v>110</v>
      </c>
      <c r="E59" s="48">
        <v>30</v>
      </c>
      <c r="F59" s="47">
        <v>0.6</v>
      </c>
      <c r="G59" s="42">
        <f t="shared" si="0"/>
        <v>18</v>
      </c>
      <c r="H59" s="45"/>
    </row>
    <row r="60" spans="1:8" ht="21" customHeight="1">
      <c r="A60" s="40" t="s">
        <v>122</v>
      </c>
      <c r="B60" s="40" t="s">
        <v>123</v>
      </c>
      <c r="C60" s="41" t="s">
        <v>662</v>
      </c>
      <c r="D60" s="42" t="s">
        <v>110</v>
      </c>
      <c r="E60" s="48">
        <v>60</v>
      </c>
      <c r="F60" s="47">
        <v>0.66</v>
      </c>
      <c r="G60" s="42">
        <f t="shared" si="0"/>
        <v>39.6</v>
      </c>
      <c r="H60" s="45"/>
    </row>
    <row r="61" spans="1:8" ht="21" customHeight="1">
      <c r="A61" s="40" t="s">
        <v>681</v>
      </c>
      <c r="B61" s="40" t="s">
        <v>133</v>
      </c>
      <c r="C61" s="96" t="s">
        <v>1483</v>
      </c>
      <c r="D61" s="42" t="s">
        <v>27</v>
      </c>
      <c r="E61" s="48">
        <v>30</v>
      </c>
      <c r="F61" s="47">
        <v>3.2</v>
      </c>
      <c r="G61" s="42">
        <f t="shared" si="0"/>
        <v>96</v>
      </c>
      <c r="H61" s="45"/>
    </row>
    <row r="62" spans="1:8" ht="21" customHeight="1">
      <c r="A62" s="40" t="s">
        <v>132</v>
      </c>
      <c r="B62" s="40" t="s">
        <v>133</v>
      </c>
      <c r="C62" s="96" t="s">
        <v>1482</v>
      </c>
      <c r="D62" s="42" t="s">
        <v>27</v>
      </c>
      <c r="E62" s="48">
        <v>30</v>
      </c>
      <c r="F62" s="47">
        <v>3.5</v>
      </c>
      <c r="G62" s="42">
        <f t="shared" si="0"/>
        <v>105</v>
      </c>
      <c r="H62" s="45"/>
    </row>
    <row r="63" spans="1:8" ht="21" customHeight="1">
      <c r="A63" s="40" t="s">
        <v>682</v>
      </c>
      <c r="B63" s="40" t="s">
        <v>133</v>
      </c>
      <c r="C63" s="96" t="s">
        <v>1485</v>
      </c>
      <c r="D63" s="42" t="s">
        <v>27</v>
      </c>
      <c r="E63" s="48">
        <v>30</v>
      </c>
      <c r="F63" s="47">
        <v>4.5</v>
      </c>
      <c r="G63" s="42">
        <f t="shared" si="0"/>
        <v>135</v>
      </c>
      <c r="H63" s="45"/>
    </row>
    <row r="64" spans="1:8" ht="21" customHeight="1">
      <c r="A64" s="40" t="s">
        <v>683</v>
      </c>
      <c r="B64" s="40" t="s">
        <v>133</v>
      </c>
      <c r="C64" s="96" t="s">
        <v>1484</v>
      </c>
      <c r="D64" s="42" t="s">
        <v>27</v>
      </c>
      <c r="E64" s="48">
        <v>30</v>
      </c>
      <c r="F64" s="47">
        <v>7.8</v>
      </c>
      <c r="G64" s="42">
        <f t="shared" ref="G64:G127" si="1">E64*F64</f>
        <v>234</v>
      </c>
      <c r="H64" s="45"/>
    </row>
    <row r="65" spans="1:8" ht="21" customHeight="1">
      <c r="A65" s="40" t="s">
        <v>689</v>
      </c>
      <c r="B65" s="40" t="s">
        <v>690</v>
      </c>
      <c r="C65" s="41" t="s">
        <v>691</v>
      </c>
      <c r="D65" s="42" t="s">
        <v>27</v>
      </c>
      <c r="E65" s="48">
        <v>15</v>
      </c>
      <c r="F65" s="47">
        <v>6.5</v>
      </c>
      <c r="G65" s="42">
        <f t="shared" si="1"/>
        <v>97.5</v>
      </c>
      <c r="H65" s="45"/>
    </row>
    <row r="66" spans="1:8" ht="21" customHeight="1">
      <c r="A66" s="40" t="s">
        <v>692</v>
      </c>
      <c r="B66" s="40" t="s">
        <v>690</v>
      </c>
      <c r="C66" s="41" t="s">
        <v>693</v>
      </c>
      <c r="D66" s="42" t="s">
        <v>27</v>
      </c>
      <c r="E66" s="48">
        <v>30</v>
      </c>
      <c r="F66" s="47">
        <v>8.6</v>
      </c>
      <c r="G66" s="42">
        <f t="shared" si="1"/>
        <v>258</v>
      </c>
      <c r="H66" s="45"/>
    </row>
    <row r="67" spans="1:8" ht="21" customHeight="1">
      <c r="A67" s="40" t="s">
        <v>708</v>
      </c>
      <c r="B67" s="40" t="s">
        <v>706</v>
      </c>
      <c r="C67" s="41" t="s">
        <v>709</v>
      </c>
      <c r="D67" s="42" t="s">
        <v>27</v>
      </c>
      <c r="E67" s="48">
        <v>60</v>
      </c>
      <c r="F67" s="47">
        <v>5.6</v>
      </c>
      <c r="G67" s="42">
        <f t="shared" si="1"/>
        <v>336</v>
      </c>
      <c r="H67" s="45"/>
    </row>
    <row r="68" spans="1:8" ht="21" customHeight="1">
      <c r="A68" s="40" t="s">
        <v>712</v>
      </c>
      <c r="B68" s="40" t="s">
        <v>706</v>
      </c>
      <c r="C68" s="41" t="s">
        <v>713</v>
      </c>
      <c r="D68" s="42" t="s">
        <v>27</v>
      </c>
      <c r="E68" s="48">
        <v>60</v>
      </c>
      <c r="F68" s="47">
        <v>11</v>
      </c>
      <c r="G68" s="42">
        <f t="shared" si="1"/>
        <v>660</v>
      </c>
      <c r="H68" s="45"/>
    </row>
    <row r="69" spans="1:8" ht="21" customHeight="1">
      <c r="A69" s="40" t="s">
        <v>724</v>
      </c>
      <c r="B69" s="40" t="s">
        <v>722</v>
      </c>
      <c r="C69" s="41" t="s">
        <v>711</v>
      </c>
      <c r="D69" s="42" t="s">
        <v>27</v>
      </c>
      <c r="E69" s="48">
        <v>5</v>
      </c>
      <c r="F69" s="47">
        <v>7</v>
      </c>
      <c r="G69" s="42">
        <f t="shared" si="1"/>
        <v>35</v>
      </c>
      <c r="H69" s="45"/>
    </row>
    <row r="70" spans="1:8" ht="21" customHeight="1">
      <c r="A70" s="40" t="s">
        <v>725</v>
      </c>
      <c r="B70" s="40" t="s">
        <v>722</v>
      </c>
      <c r="C70" s="41" t="s">
        <v>713</v>
      </c>
      <c r="D70" s="42" t="s">
        <v>27</v>
      </c>
      <c r="E70" s="48">
        <v>5</v>
      </c>
      <c r="F70" s="47">
        <v>12</v>
      </c>
      <c r="G70" s="42">
        <f t="shared" si="1"/>
        <v>60</v>
      </c>
      <c r="H70" s="45"/>
    </row>
    <row r="71" spans="1:8" ht="21" customHeight="1">
      <c r="A71" s="40" t="s">
        <v>738</v>
      </c>
      <c r="B71" s="40" t="s">
        <v>739</v>
      </c>
      <c r="C71" s="41" t="s">
        <v>740</v>
      </c>
      <c r="D71" s="42" t="s">
        <v>27</v>
      </c>
      <c r="E71" s="48">
        <v>75</v>
      </c>
      <c r="F71" s="47">
        <v>4.2</v>
      </c>
      <c r="G71" s="42">
        <f t="shared" si="1"/>
        <v>315</v>
      </c>
      <c r="H71" s="45"/>
    </row>
    <row r="72" spans="1:8" ht="21" customHeight="1">
      <c r="A72" s="40" t="s">
        <v>741</v>
      </c>
      <c r="B72" s="40" t="s">
        <v>739</v>
      </c>
      <c r="C72" s="41" t="s">
        <v>742</v>
      </c>
      <c r="D72" s="42" t="s">
        <v>27</v>
      </c>
      <c r="E72" s="48">
        <v>75</v>
      </c>
      <c r="F72" s="47">
        <v>5.44</v>
      </c>
      <c r="G72" s="42">
        <f t="shared" si="1"/>
        <v>408.00000000000006</v>
      </c>
      <c r="H72" s="45"/>
    </row>
    <row r="73" spans="1:8" ht="21" customHeight="1">
      <c r="A73" s="40" t="s">
        <v>743</v>
      </c>
      <c r="B73" s="40" t="s">
        <v>744</v>
      </c>
      <c r="C73" s="41" t="s">
        <v>745</v>
      </c>
      <c r="D73" s="42" t="s">
        <v>27</v>
      </c>
      <c r="E73" s="48">
        <v>75</v>
      </c>
      <c r="F73" s="47">
        <v>4.5999999999999996</v>
      </c>
      <c r="G73" s="42">
        <f t="shared" si="1"/>
        <v>345</v>
      </c>
      <c r="H73" s="45"/>
    </row>
    <row r="74" spans="1:8" ht="21" customHeight="1">
      <c r="A74" s="40" t="s">
        <v>746</v>
      </c>
      <c r="B74" s="40" t="s">
        <v>744</v>
      </c>
      <c r="C74" s="41" t="s">
        <v>747</v>
      </c>
      <c r="D74" s="42" t="s">
        <v>27</v>
      </c>
      <c r="E74" s="48">
        <v>75</v>
      </c>
      <c r="F74" s="47">
        <v>5.44</v>
      </c>
      <c r="G74" s="42">
        <f t="shared" si="1"/>
        <v>408.00000000000006</v>
      </c>
      <c r="H74" s="45"/>
    </row>
    <row r="75" spans="1:8" ht="21" customHeight="1">
      <c r="A75" s="40" t="s">
        <v>1220</v>
      </c>
      <c r="B75" s="40" t="s">
        <v>1221</v>
      </c>
      <c r="C75" s="41" t="s">
        <v>1222</v>
      </c>
      <c r="D75" s="42" t="s">
        <v>41</v>
      </c>
      <c r="E75" s="48">
        <v>60</v>
      </c>
      <c r="F75" s="47">
        <v>6.08</v>
      </c>
      <c r="G75" s="42">
        <f t="shared" si="1"/>
        <v>364.8</v>
      </c>
      <c r="H75" s="45"/>
    </row>
    <row r="76" spans="1:8" ht="21" customHeight="1">
      <c r="A76" s="40" t="s">
        <v>1223</v>
      </c>
      <c r="B76" s="40" t="s">
        <v>1221</v>
      </c>
      <c r="C76" s="41" t="s">
        <v>1224</v>
      </c>
      <c r="D76" s="42" t="s">
        <v>41</v>
      </c>
      <c r="E76" s="48">
        <v>60</v>
      </c>
      <c r="F76" s="47">
        <v>8.9600000000000009</v>
      </c>
      <c r="G76" s="42">
        <f t="shared" si="1"/>
        <v>537.6</v>
      </c>
      <c r="H76" s="45"/>
    </row>
    <row r="77" spans="1:8" ht="21" customHeight="1">
      <c r="A77" s="40" t="s">
        <v>749</v>
      </c>
      <c r="B77" s="40" t="s">
        <v>750</v>
      </c>
      <c r="C77" s="41" t="s">
        <v>1225</v>
      </c>
      <c r="D77" s="42" t="s">
        <v>27</v>
      </c>
      <c r="E77" s="48">
        <v>1</v>
      </c>
      <c r="F77" s="47">
        <v>68</v>
      </c>
      <c r="G77" s="42">
        <f t="shared" si="1"/>
        <v>68</v>
      </c>
      <c r="H77" s="45"/>
    </row>
    <row r="78" spans="1:8" ht="21" customHeight="1">
      <c r="A78" s="40" t="s">
        <v>786</v>
      </c>
      <c r="B78" s="40" t="s">
        <v>784</v>
      </c>
      <c r="C78" s="41" t="s">
        <v>1226</v>
      </c>
      <c r="D78" s="42" t="s">
        <v>27</v>
      </c>
      <c r="E78" s="48">
        <v>15</v>
      </c>
      <c r="F78" s="47">
        <v>3.84</v>
      </c>
      <c r="G78" s="42">
        <f t="shared" si="1"/>
        <v>57.599999999999994</v>
      </c>
      <c r="H78" s="45"/>
    </row>
    <row r="79" spans="1:8" ht="21" customHeight="1">
      <c r="A79" s="40" t="s">
        <v>761</v>
      </c>
      <c r="B79" s="40" t="s">
        <v>139</v>
      </c>
      <c r="C79" s="41" t="s">
        <v>762</v>
      </c>
      <c r="D79" s="42" t="s">
        <v>27</v>
      </c>
      <c r="E79" s="48">
        <v>15</v>
      </c>
      <c r="F79" s="47">
        <v>4</v>
      </c>
      <c r="G79" s="42">
        <f t="shared" si="1"/>
        <v>60</v>
      </c>
      <c r="H79" s="45"/>
    </row>
    <row r="80" spans="1:8" ht="21" customHeight="1">
      <c r="A80" s="40" t="s">
        <v>776</v>
      </c>
      <c r="B80" s="40" t="s">
        <v>149</v>
      </c>
      <c r="C80" s="41" t="s">
        <v>1227</v>
      </c>
      <c r="D80" s="42" t="s">
        <v>27</v>
      </c>
      <c r="E80" s="48">
        <v>15</v>
      </c>
      <c r="F80" s="47">
        <v>1.6</v>
      </c>
      <c r="G80" s="42">
        <f t="shared" si="1"/>
        <v>24</v>
      </c>
      <c r="H80" s="45"/>
    </row>
    <row r="81" spans="1:8" ht="21" customHeight="1">
      <c r="A81" s="40" t="s">
        <v>778</v>
      </c>
      <c r="B81" s="40" t="s">
        <v>779</v>
      </c>
      <c r="C81" s="41" t="s">
        <v>780</v>
      </c>
      <c r="D81" s="42" t="s">
        <v>110</v>
      </c>
      <c r="E81" s="48">
        <v>150</v>
      </c>
      <c r="F81" s="47">
        <v>1.1200000000000001</v>
      </c>
      <c r="G81" s="42">
        <f t="shared" si="1"/>
        <v>168.00000000000003</v>
      </c>
      <c r="H81" s="45"/>
    </row>
    <row r="82" spans="1:8" ht="21" customHeight="1">
      <c r="A82" s="40" t="s">
        <v>1228</v>
      </c>
      <c r="B82" s="40" t="s">
        <v>1229</v>
      </c>
      <c r="C82" s="41" t="s">
        <v>1230</v>
      </c>
      <c r="D82" s="42" t="s">
        <v>27</v>
      </c>
      <c r="E82" s="48">
        <v>2</v>
      </c>
      <c r="F82" s="47">
        <v>60</v>
      </c>
      <c r="G82" s="42">
        <f t="shared" si="1"/>
        <v>120</v>
      </c>
      <c r="H82" s="45"/>
    </row>
    <row r="83" spans="1:8" ht="21" customHeight="1">
      <c r="A83" s="40" t="s">
        <v>1231</v>
      </c>
      <c r="B83" s="40" t="s">
        <v>1232</v>
      </c>
      <c r="C83" s="41" t="s">
        <v>1233</v>
      </c>
      <c r="D83" s="42" t="s">
        <v>84</v>
      </c>
      <c r="E83" s="48">
        <v>5</v>
      </c>
      <c r="F83" s="47">
        <v>8</v>
      </c>
      <c r="G83" s="42">
        <f t="shared" si="1"/>
        <v>40</v>
      </c>
      <c r="H83" s="45"/>
    </row>
    <row r="84" spans="1:8" ht="21" customHeight="1">
      <c r="A84" s="40" t="s">
        <v>1234</v>
      </c>
      <c r="B84" s="40" t="s">
        <v>1235</v>
      </c>
      <c r="C84" s="41" t="s">
        <v>1233</v>
      </c>
      <c r="D84" s="42" t="s">
        <v>915</v>
      </c>
      <c r="E84" s="48">
        <v>25</v>
      </c>
      <c r="F84" s="47">
        <v>3.2</v>
      </c>
      <c r="G84" s="42">
        <f t="shared" si="1"/>
        <v>80</v>
      </c>
      <c r="H84" s="45"/>
    </row>
    <row r="85" spans="1:8" ht="21" customHeight="1">
      <c r="A85" s="40" t="s">
        <v>135</v>
      </c>
      <c r="B85" s="40" t="s">
        <v>136</v>
      </c>
      <c r="C85" s="41" t="s">
        <v>1236</v>
      </c>
      <c r="D85" s="42" t="s">
        <v>27</v>
      </c>
      <c r="E85" s="48">
        <v>15</v>
      </c>
      <c r="F85" s="47">
        <v>4</v>
      </c>
      <c r="G85" s="42">
        <f t="shared" si="1"/>
        <v>60</v>
      </c>
      <c r="H85" s="45"/>
    </row>
    <row r="86" spans="1:8" ht="21" customHeight="1">
      <c r="A86" s="40" t="s">
        <v>825</v>
      </c>
      <c r="B86" s="40" t="s">
        <v>826</v>
      </c>
      <c r="C86" s="41" t="s">
        <v>1237</v>
      </c>
      <c r="D86" s="42" t="s">
        <v>828</v>
      </c>
      <c r="E86" s="48">
        <v>1</v>
      </c>
      <c r="F86" s="47">
        <v>27.47</v>
      </c>
      <c r="G86" s="42">
        <f t="shared" si="1"/>
        <v>27.47</v>
      </c>
      <c r="H86" s="45"/>
    </row>
    <row r="87" spans="1:8" ht="21" customHeight="1">
      <c r="A87" s="40" t="s">
        <v>831</v>
      </c>
      <c r="B87" s="40" t="s">
        <v>832</v>
      </c>
      <c r="C87" s="41" t="s">
        <v>1238</v>
      </c>
      <c r="D87" s="42" t="s">
        <v>828</v>
      </c>
      <c r="E87" s="48">
        <v>0.5</v>
      </c>
      <c r="F87" s="47">
        <v>64</v>
      </c>
      <c r="G87" s="42">
        <f t="shared" si="1"/>
        <v>32</v>
      </c>
      <c r="H87" s="45"/>
    </row>
    <row r="88" spans="1:8" ht="21" customHeight="1">
      <c r="A88" s="40" t="s">
        <v>1239</v>
      </c>
      <c r="B88" s="40" t="s">
        <v>835</v>
      </c>
      <c r="C88" s="41" t="s">
        <v>1240</v>
      </c>
      <c r="D88" s="42" t="s">
        <v>828</v>
      </c>
      <c r="E88" s="48">
        <v>1</v>
      </c>
      <c r="F88" s="47">
        <v>44.8</v>
      </c>
      <c r="G88" s="42">
        <f t="shared" si="1"/>
        <v>44.8</v>
      </c>
      <c r="H88" s="45"/>
    </row>
    <row r="89" spans="1:8" ht="21" customHeight="1">
      <c r="A89" s="40" t="s">
        <v>806</v>
      </c>
      <c r="B89" s="40" t="s">
        <v>807</v>
      </c>
      <c r="C89" s="41" t="s">
        <v>1241</v>
      </c>
      <c r="D89" s="42" t="s">
        <v>56</v>
      </c>
      <c r="E89" s="48">
        <v>9</v>
      </c>
      <c r="F89" s="47">
        <v>1.6</v>
      </c>
      <c r="G89" s="42">
        <f t="shared" si="1"/>
        <v>14.4</v>
      </c>
      <c r="H89" s="45"/>
    </row>
    <row r="90" spans="1:8" ht="21" customHeight="1">
      <c r="A90" s="40" t="s">
        <v>809</v>
      </c>
      <c r="B90" s="40" t="s">
        <v>810</v>
      </c>
      <c r="C90" s="41" t="s">
        <v>811</v>
      </c>
      <c r="D90" s="42" t="s">
        <v>27</v>
      </c>
      <c r="E90" s="48">
        <v>9</v>
      </c>
      <c r="F90" s="47">
        <v>1.92</v>
      </c>
      <c r="G90" s="42">
        <f t="shared" si="1"/>
        <v>17.28</v>
      </c>
      <c r="H90" s="45"/>
    </row>
    <row r="91" spans="1:8" ht="21" customHeight="1">
      <c r="A91" s="40" t="s">
        <v>151</v>
      </c>
      <c r="B91" s="40" t="s">
        <v>152</v>
      </c>
      <c r="C91" s="41" t="s">
        <v>1242</v>
      </c>
      <c r="D91" s="42" t="s">
        <v>27</v>
      </c>
      <c r="E91" s="48">
        <v>9</v>
      </c>
      <c r="F91" s="47">
        <v>9</v>
      </c>
      <c r="G91" s="42">
        <f t="shared" si="1"/>
        <v>81</v>
      </c>
      <c r="H91" s="45"/>
    </row>
    <row r="92" spans="1:8" ht="21" customHeight="1">
      <c r="A92" s="40" t="s">
        <v>819</v>
      </c>
      <c r="B92" s="40" t="s">
        <v>820</v>
      </c>
      <c r="C92" s="41" t="s">
        <v>1243</v>
      </c>
      <c r="D92" s="42" t="s">
        <v>56</v>
      </c>
      <c r="E92" s="46">
        <v>11</v>
      </c>
      <c r="F92" s="47">
        <v>1.3</v>
      </c>
      <c r="G92" s="42">
        <f t="shared" si="1"/>
        <v>14.3</v>
      </c>
      <c r="H92" s="45"/>
    </row>
    <row r="93" spans="1:8" ht="21" customHeight="1">
      <c r="A93" s="40" t="s">
        <v>822</v>
      </c>
      <c r="B93" s="40" t="s">
        <v>823</v>
      </c>
      <c r="C93" s="41" t="s">
        <v>824</v>
      </c>
      <c r="D93" s="42" t="s">
        <v>56</v>
      </c>
      <c r="E93" s="48">
        <v>9</v>
      </c>
      <c r="F93" s="47">
        <v>1.1000000000000001</v>
      </c>
      <c r="G93" s="42">
        <f t="shared" si="1"/>
        <v>9.9</v>
      </c>
      <c r="H93" s="45"/>
    </row>
    <row r="94" spans="1:8" ht="21" customHeight="1">
      <c r="A94" s="40" t="s">
        <v>839</v>
      </c>
      <c r="B94" s="40" t="s">
        <v>120</v>
      </c>
      <c r="C94" s="41" t="s">
        <v>840</v>
      </c>
      <c r="D94" s="42" t="s">
        <v>828</v>
      </c>
      <c r="E94" s="48">
        <v>1</v>
      </c>
      <c r="F94" s="47">
        <v>46</v>
      </c>
      <c r="G94" s="42">
        <f t="shared" si="1"/>
        <v>46</v>
      </c>
      <c r="H94" s="45"/>
    </row>
    <row r="95" spans="1:8" ht="21" customHeight="1">
      <c r="A95" s="40" t="s">
        <v>841</v>
      </c>
      <c r="B95" s="40" t="s">
        <v>842</v>
      </c>
      <c r="C95" s="41" t="s">
        <v>843</v>
      </c>
      <c r="D95" s="42" t="s">
        <v>828</v>
      </c>
      <c r="E95" s="48">
        <v>1</v>
      </c>
      <c r="F95" s="47">
        <v>51.2</v>
      </c>
      <c r="G95" s="42">
        <f t="shared" si="1"/>
        <v>51.2</v>
      </c>
      <c r="H95" s="45"/>
    </row>
    <row r="96" spans="1:8" ht="21" customHeight="1">
      <c r="A96" s="40" t="s">
        <v>849</v>
      </c>
      <c r="B96" s="40" t="s">
        <v>850</v>
      </c>
      <c r="C96" s="41" t="s">
        <v>851</v>
      </c>
      <c r="D96" s="42" t="s">
        <v>27</v>
      </c>
      <c r="E96" s="48">
        <v>25</v>
      </c>
      <c r="F96" s="47">
        <v>1</v>
      </c>
      <c r="G96" s="42">
        <f t="shared" si="1"/>
        <v>25</v>
      </c>
      <c r="H96" s="45"/>
    </row>
    <row r="97" spans="1:8" ht="21" customHeight="1">
      <c r="A97" s="40" t="s">
        <v>852</v>
      </c>
      <c r="B97" s="40" t="s">
        <v>850</v>
      </c>
      <c r="C97" s="41" t="s">
        <v>853</v>
      </c>
      <c r="D97" s="42" t="s">
        <v>27</v>
      </c>
      <c r="E97" s="48">
        <v>25</v>
      </c>
      <c r="F97" s="47">
        <v>1.1000000000000001</v>
      </c>
      <c r="G97" s="42">
        <f t="shared" si="1"/>
        <v>27.500000000000004</v>
      </c>
      <c r="H97" s="45"/>
    </row>
    <row r="98" spans="1:8" ht="21" customHeight="1">
      <c r="A98" s="40" t="s">
        <v>872</v>
      </c>
      <c r="B98" s="40" t="s">
        <v>870</v>
      </c>
      <c r="C98" s="41" t="s">
        <v>873</v>
      </c>
      <c r="D98" s="42" t="s">
        <v>27</v>
      </c>
      <c r="E98" s="48">
        <v>15</v>
      </c>
      <c r="F98" s="47">
        <v>5.5</v>
      </c>
      <c r="G98" s="42">
        <f t="shared" si="1"/>
        <v>82.5</v>
      </c>
      <c r="H98" s="45"/>
    </row>
    <row r="99" spans="1:8" ht="21" customHeight="1">
      <c r="A99" s="40" t="s">
        <v>1244</v>
      </c>
      <c r="B99" s="40" t="s">
        <v>1245</v>
      </c>
      <c r="C99" s="41" t="s">
        <v>1246</v>
      </c>
      <c r="D99" s="42" t="s">
        <v>1167</v>
      </c>
      <c r="E99" s="48">
        <v>13</v>
      </c>
      <c r="F99" s="47">
        <v>1.3</v>
      </c>
      <c r="G99" s="42">
        <f t="shared" si="1"/>
        <v>16.900000000000002</v>
      </c>
      <c r="H99" s="45"/>
    </row>
    <row r="100" spans="1:8" ht="21" customHeight="1">
      <c r="A100" s="40" t="s">
        <v>1247</v>
      </c>
      <c r="B100" s="40" t="s">
        <v>1248</v>
      </c>
      <c r="C100" s="41" t="s">
        <v>1249</v>
      </c>
      <c r="D100" s="42" t="s">
        <v>56</v>
      </c>
      <c r="E100" s="48">
        <v>4</v>
      </c>
      <c r="F100" s="47">
        <v>26</v>
      </c>
      <c r="G100" s="42">
        <f t="shared" si="1"/>
        <v>104</v>
      </c>
      <c r="H100" s="45"/>
    </row>
    <row r="101" spans="1:8" ht="21" customHeight="1">
      <c r="A101" s="40" t="s">
        <v>1250</v>
      </c>
      <c r="B101" s="40" t="s">
        <v>1251</v>
      </c>
      <c r="C101" s="41" t="s">
        <v>1252</v>
      </c>
      <c r="D101" s="42" t="s">
        <v>56</v>
      </c>
      <c r="E101" s="48">
        <v>4</v>
      </c>
      <c r="F101" s="47">
        <v>30</v>
      </c>
      <c r="G101" s="42">
        <f t="shared" si="1"/>
        <v>120</v>
      </c>
      <c r="H101" s="45"/>
    </row>
    <row r="102" spans="1:8" ht="21" customHeight="1">
      <c r="A102" s="40" t="s">
        <v>1253</v>
      </c>
      <c r="B102" s="40" t="s">
        <v>1254</v>
      </c>
      <c r="C102" s="41" t="s">
        <v>1255</v>
      </c>
      <c r="D102" s="42" t="s">
        <v>27</v>
      </c>
      <c r="E102" s="46">
        <v>4</v>
      </c>
      <c r="F102" s="47">
        <v>55</v>
      </c>
      <c r="G102" s="42">
        <f t="shared" si="1"/>
        <v>220</v>
      </c>
      <c r="H102" s="45"/>
    </row>
    <row r="103" spans="1:8" ht="21" customHeight="1">
      <c r="A103" s="40" t="s">
        <v>1256</v>
      </c>
      <c r="B103" s="40" t="s">
        <v>1257</v>
      </c>
      <c r="C103" s="41" t="s">
        <v>1258</v>
      </c>
      <c r="D103" s="42" t="s">
        <v>110</v>
      </c>
      <c r="E103" s="46">
        <v>11</v>
      </c>
      <c r="F103" s="47">
        <v>2</v>
      </c>
      <c r="G103" s="42">
        <f t="shared" si="1"/>
        <v>22</v>
      </c>
      <c r="H103" s="45"/>
    </row>
    <row r="104" spans="1:8" ht="21" customHeight="1">
      <c r="A104" s="40" t="s">
        <v>939</v>
      </c>
      <c r="B104" s="40" t="s">
        <v>940</v>
      </c>
      <c r="C104" s="41" t="s">
        <v>941</v>
      </c>
      <c r="D104" s="42" t="s">
        <v>211</v>
      </c>
      <c r="E104" s="46">
        <v>3</v>
      </c>
      <c r="F104" s="47">
        <v>570</v>
      </c>
      <c r="G104" s="42">
        <f t="shared" si="1"/>
        <v>1710</v>
      </c>
      <c r="H104" s="45"/>
    </row>
    <row r="105" spans="1:8" ht="21" customHeight="1">
      <c r="A105" s="49" t="s">
        <v>1259</v>
      </c>
      <c r="B105" s="49" t="s">
        <v>1260</v>
      </c>
      <c r="C105" s="50" t="s">
        <v>941</v>
      </c>
      <c r="D105" s="51" t="s">
        <v>211</v>
      </c>
      <c r="E105" s="52">
        <v>1</v>
      </c>
      <c r="F105" s="53">
        <v>507</v>
      </c>
      <c r="G105" s="51">
        <f t="shared" si="1"/>
        <v>507</v>
      </c>
      <c r="H105" s="54"/>
    </row>
    <row r="106" spans="1:8" ht="21" customHeight="1">
      <c r="A106" s="40" t="s">
        <v>965</v>
      </c>
      <c r="B106" s="40" t="s">
        <v>966</v>
      </c>
      <c r="C106" s="41" t="s">
        <v>928</v>
      </c>
      <c r="D106" s="42" t="s">
        <v>211</v>
      </c>
      <c r="E106" s="48">
        <v>1</v>
      </c>
      <c r="F106" s="47">
        <v>21</v>
      </c>
      <c r="G106" s="42">
        <f t="shared" si="1"/>
        <v>21</v>
      </c>
      <c r="H106" s="45"/>
    </row>
    <row r="107" spans="1:8" ht="21" customHeight="1">
      <c r="A107" s="40" t="s">
        <v>1261</v>
      </c>
      <c r="B107" s="40" t="s">
        <v>997</v>
      </c>
      <c r="C107" s="41" t="s">
        <v>928</v>
      </c>
      <c r="D107" s="42" t="s">
        <v>211</v>
      </c>
      <c r="E107" s="48">
        <v>1</v>
      </c>
      <c r="F107" s="47">
        <v>93</v>
      </c>
      <c r="G107" s="42">
        <f t="shared" si="1"/>
        <v>93</v>
      </c>
      <c r="H107" s="45"/>
    </row>
    <row r="108" spans="1:8" ht="21" customHeight="1">
      <c r="A108" s="40" t="s">
        <v>1042</v>
      </c>
      <c r="B108" s="40" t="s">
        <v>1262</v>
      </c>
      <c r="C108" s="41" t="s">
        <v>928</v>
      </c>
      <c r="D108" s="42" t="s">
        <v>211</v>
      </c>
      <c r="E108" s="48">
        <v>1</v>
      </c>
      <c r="F108" s="47">
        <v>30</v>
      </c>
      <c r="G108" s="42">
        <f t="shared" si="1"/>
        <v>30</v>
      </c>
      <c r="H108" s="45"/>
    </row>
    <row r="109" spans="1:8" ht="31.15" customHeight="1">
      <c r="A109" s="40" t="s">
        <v>1013</v>
      </c>
      <c r="B109" s="40" t="s">
        <v>1014</v>
      </c>
      <c r="C109" s="41" t="s">
        <v>928</v>
      </c>
      <c r="D109" s="42" t="s">
        <v>211</v>
      </c>
      <c r="E109" s="48">
        <v>3</v>
      </c>
      <c r="F109" s="47">
        <v>160</v>
      </c>
      <c r="G109" s="42">
        <f t="shared" si="1"/>
        <v>480</v>
      </c>
      <c r="H109" s="45" t="s">
        <v>1015</v>
      </c>
    </row>
    <row r="110" spans="1:8" ht="21" customHeight="1">
      <c r="A110" s="40" t="s">
        <v>1022</v>
      </c>
      <c r="B110" s="40" t="s">
        <v>1023</v>
      </c>
      <c r="C110" s="41" t="s">
        <v>1024</v>
      </c>
      <c r="D110" s="42" t="s">
        <v>211</v>
      </c>
      <c r="E110" s="48">
        <v>3</v>
      </c>
      <c r="F110" s="47">
        <v>160</v>
      </c>
      <c r="G110" s="42">
        <f t="shared" si="1"/>
        <v>480</v>
      </c>
      <c r="H110" s="45" t="s">
        <v>1025</v>
      </c>
    </row>
    <row r="111" spans="1:8" ht="21" customHeight="1">
      <c r="A111" s="40" t="s">
        <v>1033</v>
      </c>
      <c r="B111" s="40" t="s">
        <v>1034</v>
      </c>
      <c r="C111" s="41" t="s">
        <v>928</v>
      </c>
      <c r="D111" s="42" t="s">
        <v>211</v>
      </c>
      <c r="E111" s="48">
        <v>2</v>
      </c>
      <c r="F111" s="47">
        <v>80</v>
      </c>
      <c r="G111" s="42">
        <f t="shared" si="1"/>
        <v>160</v>
      </c>
      <c r="H111" s="45"/>
    </row>
    <row r="112" spans="1:8" ht="21" customHeight="1">
      <c r="A112" s="40" t="s">
        <v>1263</v>
      </c>
      <c r="B112" s="40" t="s">
        <v>1264</v>
      </c>
      <c r="C112" s="41" t="s">
        <v>1024</v>
      </c>
      <c r="D112" s="42" t="s">
        <v>211</v>
      </c>
      <c r="E112" s="48">
        <v>1</v>
      </c>
      <c r="F112" s="47">
        <v>76</v>
      </c>
      <c r="G112" s="42">
        <f t="shared" si="1"/>
        <v>76</v>
      </c>
      <c r="H112" s="45"/>
    </row>
    <row r="113" spans="1:8" ht="21" customHeight="1">
      <c r="A113" s="40" t="s">
        <v>1046</v>
      </c>
      <c r="B113" s="40" t="s">
        <v>1047</v>
      </c>
      <c r="C113" s="41" t="s">
        <v>1027</v>
      </c>
      <c r="D113" s="42" t="s">
        <v>211</v>
      </c>
      <c r="E113" s="48">
        <v>5</v>
      </c>
      <c r="F113" s="47">
        <v>15</v>
      </c>
      <c r="G113" s="42">
        <f t="shared" si="1"/>
        <v>75</v>
      </c>
      <c r="H113" s="45"/>
    </row>
    <row r="114" spans="1:8" ht="21" customHeight="1">
      <c r="A114" s="40" t="s">
        <v>1265</v>
      </c>
      <c r="B114" s="40" t="s">
        <v>1047</v>
      </c>
      <c r="C114" s="41" t="s">
        <v>1266</v>
      </c>
      <c r="D114" s="42" t="s">
        <v>211</v>
      </c>
      <c r="E114" s="46">
        <v>7</v>
      </c>
      <c r="F114" s="47">
        <v>16</v>
      </c>
      <c r="G114" s="42">
        <f t="shared" si="1"/>
        <v>112</v>
      </c>
      <c r="H114" s="45"/>
    </row>
    <row r="115" spans="1:8" ht="21" customHeight="1">
      <c r="A115" s="40" t="s">
        <v>1267</v>
      </c>
      <c r="B115" s="40" t="s">
        <v>1268</v>
      </c>
      <c r="C115" s="41" t="s">
        <v>928</v>
      </c>
      <c r="D115" s="42" t="s">
        <v>211</v>
      </c>
      <c r="E115" s="48">
        <v>1</v>
      </c>
      <c r="F115" s="47">
        <v>60</v>
      </c>
      <c r="G115" s="42">
        <f t="shared" si="1"/>
        <v>60</v>
      </c>
      <c r="H115" s="45"/>
    </row>
    <row r="116" spans="1:8" ht="21" customHeight="1">
      <c r="A116" s="40" t="s">
        <v>1053</v>
      </c>
      <c r="B116" s="40" t="s">
        <v>1054</v>
      </c>
      <c r="C116" s="41" t="s">
        <v>928</v>
      </c>
      <c r="D116" s="42" t="s">
        <v>211</v>
      </c>
      <c r="E116" s="48">
        <v>1</v>
      </c>
      <c r="F116" s="47">
        <v>22</v>
      </c>
      <c r="G116" s="42">
        <f t="shared" si="1"/>
        <v>22</v>
      </c>
      <c r="H116" s="45"/>
    </row>
    <row r="117" spans="1:8" ht="21" customHeight="1">
      <c r="A117" s="40" t="s">
        <v>1269</v>
      </c>
      <c r="B117" s="40" t="s">
        <v>1270</v>
      </c>
      <c r="C117" s="41" t="s">
        <v>928</v>
      </c>
      <c r="D117" s="42" t="s">
        <v>211</v>
      </c>
      <c r="E117" s="48">
        <v>1</v>
      </c>
      <c r="F117" s="47">
        <v>60</v>
      </c>
      <c r="G117" s="42">
        <f t="shared" si="1"/>
        <v>60</v>
      </c>
      <c r="H117" s="45"/>
    </row>
    <row r="118" spans="1:8" ht="21" customHeight="1">
      <c r="A118" s="49" t="s">
        <v>1271</v>
      </c>
      <c r="B118" s="49" t="s">
        <v>1272</v>
      </c>
      <c r="C118" s="50" t="s">
        <v>941</v>
      </c>
      <c r="D118" s="51" t="s">
        <v>211</v>
      </c>
      <c r="E118" s="52">
        <v>1</v>
      </c>
      <c r="F118" s="53">
        <v>136</v>
      </c>
      <c r="G118" s="51">
        <f t="shared" si="1"/>
        <v>136</v>
      </c>
      <c r="H118" s="54"/>
    </row>
    <row r="119" spans="1:8" ht="21" customHeight="1">
      <c r="A119" s="40" t="s">
        <v>1051</v>
      </c>
      <c r="B119" s="40" t="s">
        <v>1052</v>
      </c>
      <c r="C119" s="41" t="s">
        <v>928</v>
      </c>
      <c r="D119" s="42" t="s">
        <v>211</v>
      </c>
      <c r="E119" s="48">
        <v>1</v>
      </c>
      <c r="F119" s="47">
        <v>30</v>
      </c>
      <c r="G119" s="42">
        <f t="shared" si="1"/>
        <v>30</v>
      </c>
      <c r="H119" s="45"/>
    </row>
    <row r="120" spans="1:8" ht="21" customHeight="1">
      <c r="A120" s="40" t="s">
        <v>1049</v>
      </c>
      <c r="B120" s="40" t="s">
        <v>1050</v>
      </c>
      <c r="C120" s="41" t="s">
        <v>1024</v>
      </c>
      <c r="D120" s="42" t="s">
        <v>211</v>
      </c>
      <c r="E120" s="46">
        <v>5</v>
      </c>
      <c r="F120" s="47">
        <v>90</v>
      </c>
      <c r="G120" s="42">
        <f t="shared" si="1"/>
        <v>450</v>
      </c>
      <c r="H120" s="45"/>
    </row>
    <row r="121" spans="1:8" ht="21" customHeight="1">
      <c r="A121" s="40" t="s">
        <v>1058</v>
      </c>
      <c r="B121" s="40" t="s">
        <v>1059</v>
      </c>
      <c r="C121" s="41" t="s">
        <v>1010</v>
      </c>
      <c r="D121" s="42" t="s">
        <v>211</v>
      </c>
      <c r="E121" s="48">
        <v>1</v>
      </c>
      <c r="F121" s="47">
        <v>30</v>
      </c>
      <c r="G121" s="42">
        <f t="shared" si="1"/>
        <v>30</v>
      </c>
      <c r="H121" s="45"/>
    </row>
    <row r="122" spans="1:8" ht="21" customHeight="1">
      <c r="A122" s="40" t="s">
        <v>1064</v>
      </c>
      <c r="B122" s="40" t="s">
        <v>1065</v>
      </c>
      <c r="C122" s="41" t="s">
        <v>1066</v>
      </c>
      <c r="D122" s="42" t="s">
        <v>1067</v>
      </c>
      <c r="E122" s="48">
        <v>20</v>
      </c>
      <c r="F122" s="47">
        <v>3.3</v>
      </c>
      <c r="G122" s="42">
        <f t="shared" si="1"/>
        <v>66</v>
      </c>
      <c r="H122" s="45"/>
    </row>
    <row r="123" spans="1:8" ht="21" customHeight="1">
      <c r="A123" s="49" t="s">
        <v>1072</v>
      </c>
      <c r="B123" s="49" t="s">
        <v>1073</v>
      </c>
      <c r="C123" s="50" t="s">
        <v>1074</v>
      </c>
      <c r="D123" s="51" t="s">
        <v>84</v>
      </c>
      <c r="E123" s="52">
        <v>5</v>
      </c>
      <c r="F123" s="53">
        <v>29</v>
      </c>
      <c r="G123" s="51">
        <f t="shared" si="1"/>
        <v>145</v>
      </c>
      <c r="H123" s="54"/>
    </row>
    <row r="124" spans="1:8" ht="21" customHeight="1">
      <c r="A124" s="40" t="s">
        <v>1273</v>
      </c>
      <c r="B124" s="40" t="s">
        <v>1274</v>
      </c>
      <c r="C124" s="41" t="s">
        <v>1275</v>
      </c>
      <c r="D124" s="42" t="s">
        <v>144</v>
      </c>
      <c r="E124" s="48">
        <v>9</v>
      </c>
      <c r="F124" s="47">
        <v>2460</v>
      </c>
      <c r="G124" s="42">
        <f t="shared" si="1"/>
        <v>22140</v>
      </c>
      <c r="H124" s="45"/>
    </row>
    <row r="125" spans="1:8" ht="21" customHeight="1">
      <c r="A125" s="40" t="s">
        <v>1276</v>
      </c>
      <c r="B125" s="40" t="s">
        <v>1277</v>
      </c>
      <c r="C125" s="41" t="s">
        <v>1278</v>
      </c>
      <c r="D125" s="42" t="s">
        <v>144</v>
      </c>
      <c r="E125" s="48">
        <v>9</v>
      </c>
      <c r="F125" s="47">
        <v>2300</v>
      </c>
      <c r="G125" s="42">
        <f t="shared" si="1"/>
        <v>20700</v>
      </c>
      <c r="H125" s="45"/>
    </row>
    <row r="126" spans="1:8" ht="21" customHeight="1">
      <c r="A126" s="40" t="s">
        <v>1279</v>
      </c>
      <c r="B126" s="40" t="s">
        <v>1280</v>
      </c>
      <c r="C126" s="41" t="s">
        <v>1281</v>
      </c>
      <c r="D126" s="42" t="s">
        <v>144</v>
      </c>
      <c r="E126" s="48">
        <v>9</v>
      </c>
      <c r="F126" s="47">
        <v>3700</v>
      </c>
      <c r="G126" s="42">
        <f t="shared" si="1"/>
        <v>33300</v>
      </c>
      <c r="H126" s="45"/>
    </row>
    <row r="127" spans="1:8" ht="21" customHeight="1">
      <c r="A127" s="40" t="s">
        <v>1282</v>
      </c>
      <c r="B127" s="40" t="s">
        <v>1283</v>
      </c>
      <c r="C127" s="41" t="s">
        <v>1284</v>
      </c>
      <c r="D127" s="42" t="s">
        <v>1167</v>
      </c>
      <c r="E127" s="48">
        <v>15</v>
      </c>
      <c r="F127" s="47">
        <v>3</v>
      </c>
      <c r="G127" s="42">
        <f t="shared" si="1"/>
        <v>45</v>
      </c>
      <c r="H127" s="45"/>
    </row>
    <row r="128" spans="1:8" ht="21" customHeight="1">
      <c r="A128" s="40" t="s">
        <v>1285</v>
      </c>
      <c r="B128" s="40" t="s">
        <v>1286</v>
      </c>
      <c r="C128" s="41" t="s">
        <v>1287</v>
      </c>
      <c r="D128" s="42" t="s">
        <v>144</v>
      </c>
      <c r="E128" s="48">
        <v>9</v>
      </c>
      <c r="F128" s="47">
        <v>2900</v>
      </c>
      <c r="G128" s="42">
        <f t="shared" ref="G128:G184" si="2">E128*F128</f>
        <v>26100</v>
      </c>
      <c r="H128" s="45"/>
    </row>
    <row r="129" spans="1:8" ht="21" customHeight="1">
      <c r="A129" s="40" t="s">
        <v>199</v>
      </c>
      <c r="B129" s="40" t="s">
        <v>200</v>
      </c>
      <c r="C129" s="41" t="s">
        <v>1288</v>
      </c>
      <c r="D129" s="42" t="s">
        <v>27</v>
      </c>
      <c r="E129" s="48">
        <v>9</v>
      </c>
      <c r="F129" s="47">
        <v>9</v>
      </c>
      <c r="G129" s="42">
        <f t="shared" si="2"/>
        <v>81</v>
      </c>
      <c r="H129" s="45"/>
    </row>
    <row r="130" spans="1:8" ht="21" customHeight="1">
      <c r="A130" s="40" t="s">
        <v>1289</v>
      </c>
      <c r="B130" s="40" t="s">
        <v>1290</v>
      </c>
      <c r="C130" s="41" t="s">
        <v>1291</v>
      </c>
      <c r="D130" s="42" t="s">
        <v>1167</v>
      </c>
      <c r="E130" s="48">
        <v>15</v>
      </c>
      <c r="F130" s="47">
        <v>2.7</v>
      </c>
      <c r="G130" s="42">
        <f t="shared" si="2"/>
        <v>40.5</v>
      </c>
      <c r="H130" s="45"/>
    </row>
    <row r="131" spans="1:8" ht="21" customHeight="1">
      <c r="A131" s="40" t="s">
        <v>1292</v>
      </c>
      <c r="B131" s="40" t="s">
        <v>1293</v>
      </c>
      <c r="C131" s="41" t="s">
        <v>1294</v>
      </c>
      <c r="D131" s="42" t="s">
        <v>540</v>
      </c>
      <c r="E131" s="48">
        <v>1</v>
      </c>
      <c r="F131" s="47">
        <v>280</v>
      </c>
      <c r="G131" s="42">
        <f t="shared" si="2"/>
        <v>280</v>
      </c>
      <c r="H131" s="45"/>
    </row>
    <row r="132" spans="1:8" ht="21" customHeight="1">
      <c r="A132" s="40" t="s">
        <v>1295</v>
      </c>
      <c r="B132" s="40" t="s">
        <v>1296</v>
      </c>
      <c r="C132" s="41" t="s">
        <v>1297</v>
      </c>
      <c r="D132" s="42" t="s">
        <v>540</v>
      </c>
      <c r="E132" s="48">
        <v>1</v>
      </c>
      <c r="F132" s="47">
        <v>300</v>
      </c>
      <c r="G132" s="42">
        <f t="shared" si="2"/>
        <v>300</v>
      </c>
      <c r="H132" s="45"/>
    </row>
    <row r="133" spans="1:8" ht="21" customHeight="1">
      <c r="A133" s="40" t="s">
        <v>1298</v>
      </c>
      <c r="B133" s="40" t="s">
        <v>1299</v>
      </c>
      <c r="C133" s="41" t="s">
        <v>1300</v>
      </c>
      <c r="D133" s="42" t="s">
        <v>540</v>
      </c>
      <c r="E133" s="48">
        <v>1</v>
      </c>
      <c r="F133" s="47">
        <v>110</v>
      </c>
      <c r="G133" s="42">
        <f t="shared" si="2"/>
        <v>110</v>
      </c>
      <c r="H133" s="45"/>
    </row>
    <row r="134" spans="1:8" ht="21" customHeight="1">
      <c r="A134" s="40" t="s">
        <v>1301</v>
      </c>
      <c r="B134" s="40" t="s">
        <v>1302</v>
      </c>
      <c r="C134" s="41" t="s">
        <v>1303</v>
      </c>
      <c r="D134" s="42" t="s">
        <v>1167</v>
      </c>
      <c r="E134" s="48">
        <v>15</v>
      </c>
      <c r="F134" s="47">
        <v>2.7</v>
      </c>
      <c r="G134" s="42">
        <f t="shared" si="2"/>
        <v>40.5</v>
      </c>
      <c r="H134" s="45"/>
    </row>
    <row r="135" spans="1:8" ht="21" customHeight="1">
      <c r="A135" s="40" t="s">
        <v>1304</v>
      </c>
      <c r="B135" s="40" t="s">
        <v>1305</v>
      </c>
      <c r="C135" s="41" t="s">
        <v>1306</v>
      </c>
      <c r="D135" s="42" t="s">
        <v>1167</v>
      </c>
      <c r="E135" s="48">
        <v>15</v>
      </c>
      <c r="F135" s="47">
        <v>2.7</v>
      </c>
      <c r="G135" s="42">
        <f t="shared" si="2"/>
        <v>40.5</v>
      </c>
      <c r="H135" s="45"/>
    </row>
    <row r="136" spans="1:8" ht="21" customHeight="1">
      <c r="A136" s="40" t="s">
        <v>1307</v>
      </c>
      <c r="B136" s="40" t="s">
        <v>1308</v>
      </c>
      <c r="C136" s="41" t="s">
        <v>1309</v>
      </c>
      <c r="D136" s="42" t="s">
        <v>1167</v>
      </c>
      <c r="E136" s="48">
        <v>15</v>
      </c>
      <c r="F136" s="47">
        <v>2.7</v>
      </c>
      <c r="G136" s="42">
        <f t="shared" si="2"/>
        <v>40.5</v>
      </c>
      <c r="H136" s="45"/>
    </row>
    <row r="137" spans="1:8" ht="21" customHeight="1">
      <c r="A137" s="40" t="s">
        <v>1310</v>
      </c>
      <c r="B137" s="40" t="s">
        <v>1311</v>
      </c>
      <c r="C137" s="41" t="s">
        <v>1312</v>
      </c>
      <c r="D137" s="42" t="s">
        <v>1167</v>
      </c>
      <c r="E137" s="48">
        <v>15</v>
      </c>
      <c r="F137" s="47">
        <v>2.7</v>
      </c>
      <c r="G137" s="42">
        <f t="shared" si="2"/>
        <v>40.5</v>
      </c>
      <c r="H137" s="45"/>
    </row>
    <row r="138" spans="1:8" ht="21" customHeight="1">
      <c r="A138" s="40" t="s">
        <v>1313</v>
      </c>
      <c r="B138" s="40" t="s">
        <v>1314</v>
      </c>
      <c r="C138" s="41" t="s">
        <v>1315</v>
      </c>
      <c r="D138" s="42" t="s">
        <v>1167</v>
      </c>
      <c r="E138" s="48">
        <v>15</v>
      </c>
      <c r="F138" s="47">
        <v>2.7</v>
      </c>
      <c r="G138" s="42">
        <f t="shared" si="2"/>
        <v>40.5</v>
      </c>
      <c r="H138" s="45"/>
    </row>
    <row r="139" spans="1:8" ht="21" customHeight="1">
      <c r="A139" s="40" t="s">
        <v>1316</v>
      </c>
      <c r="B139" s="40" t="s">
        <v>1317</v>
      </c>
      <c r="C139" s="41" t="s">
        <v>1318</v>
      </c>
      <c r="D139" s="42" t="s">
        <v>1167</v>
      </c>
      <c r="E139" s="48">
        <v>15</v>
      </c>
      <c r="F139" s="47">
        <v>2.7</v>
      </c>
      <c r="G139" s="42">
        <f t="shared" si="2"/>
        <v>40.5</v>
      </c>
      <c r="H139" s="45"/>
    </row>
    <row r="140" spans="1:8" ht="21" customHeight="1">
      <c r="A140" s="40" t="s">
        <v>1319</v>
      </c>
      <c r="B140" s="40" t="s">
        <v>1320</v>
      </c>
      <c r="C140" s="41" t="s">
        <v>1321</v>
      </c>
      <c r="D140" s="42" t="s">
        <v>1167</v>
      </c>
      <c r="E140" s="48">
        <v>15</v>
      </c>
      <c r="F140" s="47">
        <v>2.7</v>
      </c>
      <c r="G140" s="42">
        <f t="shared" si="2"/>
        <v>40.5</v>
      </c>
      <c r="H140" s="45"/>
    </row>
    <row r="141" spans="1:8" ht="21" customHeight="1">
      <c r="A141" s="40" t="s">
        <v>1322</v>
      </c>
      <c r="B141" s="40" t="s">
        <v>1323</v>
      </c>
      <c r="C141" s="41" t="s">
        <v>1324</v>
      </c>
      <c r="D141" s="42" t="s">
        <v>1167</v>
      </c>
      <c r="E141" s="48">
        <v>15</v>
      </c>
      <c r="F141" s="47">
        <v>2.7</v>
      </c>
      <c r="G141" s="42">
        <f t="shared" si="2"/>
        <v>40.5</v>
      </c>
      <c r="H141" s="45"/>
    </row>
    <row r="142" spans="1:8" ht="21" customHeight="1">
      <c r="A142" s="40" t="s">
        <v>1325</v>
      </c>
      <c r="B142" s="40" t="s">
        <v>1326</v>
      </c>
      <c r="C142" s="41" t="s">
        <v>1327</v>
      </c>
      <c r="D142" s="42" t="s">
        <v>1167</v>
      </c>
      <c r="E142" s="48">
        <v>15</v>
      </c>
      <c r="F142" s="47">
        <v>2.7</v>
      </c>
      <c r="G142" s="42">
        <f t="shared" si="2"/>
        <v>40.5</v>
      </c>
      <c r="H142" s="45"/>
    </row>
    <row r="143" spans="1:8" ht="21" customHeight="1">
      <c r="A143" s="40" t="s">
        <v>1328</v>
      </c>
      <c r="B143" s="40" t="s">
        <v>1329</v>
      </c>
      <c r="C143" s="41" t="s">
        <v>1330</v>
      </c>
      <c r="D143" s="42" t="s">
        <v>540</v>
      </c>
      <c r="E143" s="48">
        <v>1</v>
      </c>
      <c r="F143" s="47">
        <v>83.2</v>
      </c>
      <c r="G143" s="42">
        <f t="shared" si="2"/>
        <v>83.2</v>
      </c>
      <c r="H143" s="45"/>
    </row>
    <row r="144" spans="1:8" ht="21" customHeight="1">
      <c r="A144" s="40" t="s">
        <v>1331</v>
      </c>
      <c r="B144" s="40" t="s">
        <v>1332</v>
      </c>
      <c r="C144" s="41" t="s">
        <v>1333</v>
      </c>
      <c r="D144" s="42" t="s">
        <v>1167</v>
      </c>
      <c r="E144" s="48">
        <v>15</v>
      </c>
      <c r="F144" s="47">
        <v>2.7</v>
      </c>
      <c r="G144" s="42">
        <f t="shared" si="2"/>
        <v>40.5</v>
      </c>
      <c r="H144" s="45"/>
    </row>
    <row r="145" spans="1:8" ht="21" customHeight="1">
      <c r="A145" s="40" t="s">
        <v>1334</v>
      </c>
      <c r="B145" s="40" t="s">
        <v>1335</v>
      </c>
      <c r="C145" s="41" t="s">
        <v>1336</v>
      </c>
      <c r="D145" s="42" t="s">
        <v>1167</v>
      </c>
      <c r="E145" s="48">
        <v>15</v>
      </c>
      <c r="F145" s="47">
        <v>2.7</v>
      </c>
      <c r="G145" s="42">
        <f t="shared" si="2"/>
        <v>40.5</v>
      </c>
      <c r="H145" s="45"/>
    </row>
    <row r="146" spans="1:8" ht="21" customHeight="1">
      <c r="A146" s="40" t="s">
        <v>1337</v>
      </c>
      <c r="B146" s="40" t="s">
        <v>1338</v>
      </c>
      <c r="C146" s="41" t="s">
        <v>1339</v>
      </c>
      <c r="D146" s="42" t="s">
        <v>540</v>
      </c>
      <c r="E146" s="48">
        <v>9</v>
      </c>
      <c r="F146" s="47">
        <v>65</v>
      </c>
      <c r="G146" s="42">
        <f t="shared" si="2"/>
        <v>585</v>
      </c>
      <c r="H146" s="45"/>
    </row>
    <row r="147" spans="1:8" ht="21" customHeight="1">
      <c r="A147" s="40" t="s">
        <v>1340</v>
      </c>
      <c r="B147" s="40" t="s">
        <v>1341</v>
      </c>
      <c r="C147" s="41" t="s">
        <v>1342</v>
      </c>
      <c r="D147" s="42" t="s">
        <v>540</v>
      </c>
      <c r="E147" s="48">
        <v>1</v>
      </c>
      <c r="F147" s="47">
        <v>160</v>
      </c>
      <c r="G147" s="42">
        <f t="shared" si="2"/>
        <v>160</v>
      </c>
      <c r="H147" s="45"/>
    </row>
    <row r="148" spans="1:8" ht="21" customHeight="1">
      <c r="A148" s="40" t="s">
        <v>1343</v>
      </c>
      <c r="B148" s="40" t="s">
        <v>1344</v>
      </c>
      <c r="C148" s="41" t="s">
        <v>1345</v>
      </c>
      <c r="D148" s="42" t="s">
        <v>540</v>
      </c>
      <c r="E148" s="48">
        <v>1</v>
      </c>
      <c r="F148" s="47">
        <v>165</v>
      </c>
      <c r="G148" s="42">
        <f t="shared" si="2"/>
        <v>165</v>
      </c>
      <c r="H148" s="45"/>
    </row>
    <row r="149" spans="1:8" ht="21" customHeight="1">
      <c r="A149" s="40" t="s">
        <v>1346</v>
      </c>
      <c r="B149" s="40" t="s">
        <v>1347</v>
      </c>
      <c r="C149" s="41" t="s">
        <v>1348</v>
      </c>
      <c r="D149" s="42" t="s">
        <v>540</v>
      </c>
      <c r="E149" s="48">
        <v>1</v>
      </c>
      <c r="F149" s="47">
        <v>120</v>
      </c>
      <c r="G149" s="42">
        <f t="shared" si="2"/>
        <v>120</v>
      </c>
      <c r="H149" s="45"/>
    </row>
    <row r="150" spans="1:8" ht="21" customHeight="1">
      <c r="A150" s="40" t="s">
        <v>1349</v>
      </c>
      <c r="B150" s="40" t="s">
        <v>1350</v>
      </c>
      <c r="C150" s="41" t="s">
        <v>1351</v>
      </c>
      <c r="D150" s="42" t="s">
        <v>1167</v>
      </c>
      <c r="E150" s="48">
        <v>15</v>
      </c>
      <c r="F150" s="47">
        <v>2.7</v>
      </c>
      <c r="G150" s="42">
        <f t="shared" si="2"/>
        <v>40.5</v>
      </c>
      <c r="H150" s="45"/>
    </row>
    <row r="151" spans="1:8" ht="21" customHeight="1">
      <c r="A151" s="40" t="s">
        <v>1352</v>
      </c>
      <c r="B151" s="40" t="s">
        <v>1353</v>
      </c>
      <c r="C151" s="41" t="s">
        <v>1354</v>
      </c>
      <c r="D151" s="42" t="s">
        <v>1167</v>
      </c>
      <c r="E151" s="48">
        <v>15</v>
      </c>
      <c r="F151" s="47">
        <v>2.7</v>
      </c>
      <c r="G151" s="42">
        <f t="shared" si="2"/>
        <v>40.5</v>
      </c>
      <c r="H151" s="45"/>
    </row>
    <row r="152" spans="1:8" ht="21" customHeight="1">
      <c r="A152" s="40" t="s">
        <v>1355</v>
      </c>
      <c r="B152" s="40" t="s">
        <v>1356</v>
      </c>
      <c r="C152" s="41" t="s">
        <v>1357</v>
      </c>
      <c r="D152" s="42" t="s">
        <v>540</v>
      </c>
      <c r="E152" s="48">
        <v>1</v>
      </c>
      <c r="F152" s="47">
        <v>180</v>
      </c>
      <c r="G152" s="42">
        <f t="shared" si="2"/>
        <v>180</v>
      </c>
      <c r="H152" s="45"/>
    </row>
    <row r="153" spans="1:8" ht="21" customHeight="1">
      <c r="A153" s="40" t="s">
        <v>1358</v>
      </c>
      <c r="B153" s="40" t="s">
        <v>1359</v>
      </c>
      <c r="C153" s="41" t="s">
        <v>1360</v>
      </c>
      <c r="D153" s="42" t="s">
        <v>1167</v>
      </c>
      <c r="E153" s="48">
        <v>15</v>
      </c>
      <c r="F153" s="47">
        <v>2.7</v>
      </c>
      <c r="G153" s="42">
        <f t="shared" si="2"/>
        <v>40.5</v>
      </c>
      <c r="H153" s="45"/>
    </row>
    <row r="154" spans="1:8" ht="21" customHeight="1">
      <c r="A154" s="40" t="s">
        <v>1361</v>
      </c>
      <c r="B154" s="40" t="s">
        <v>1362</v>
      </c>
      <c r="C154" s="41" t="s">
        <v>1363</v>
      </c>
      <c r="D154" s="42" t="s">
        <v>540</v>
      </c>
      <c r="E154" s="48">
        <v>1</v>
      </c>
      <c r="F154" s="47">
        <v>450</v>
      </c>
      <c r="G154" s="42">
        <f t="shared" si="2"/>
        <v>450</v>
      </c>
      <c r="H154" s="45"/>
    </row>
    <row r="155" spans="1:8" ht="21" customHeight="1">
      <c r="A155" s="40" t="s">
        <v>1364</v>
      </c>
      <c r="B155" s="40" t="s">
        <v>1365</v>
      </c>
      <c r="C155" s="41" t="s">
        <v>1366</v>
      </c>
      <c r="D155" s="42" t="s">
        <v>1167</v>
      </c>
      <c r="E155" s="48">
        <v>15</v>
      </c>
      <c r="F155" s="47">
        <v>2.7</v>
      </c>
      <c r="G155" s="42">
        <f t="shared" si="2"/>
        <v>40.5</v>
      </c>
      <c r="H155" s="45"/>
    </row>
    <row r="156" spans="1:8" ht="21" customHeight="1">
      <c r="A156" s="40" t="s">
        <v>1367</v>
      </c>
      <c r="B156" s="40" t="s">
        <v>1368</v>
      </c>
      <c r="C156" s="41" t="s">
        <v>1369</v>
      </c>
      <c r="D156" s="42" t="s">
        <v>540</v>
      </c>
      <c r="E156" s="48">
        <v>1</v>
      </c>
      <c r="F156" s="47">
        <v>150</v>
      </c>
      <c r="G156" s="42">
        <f t="shared" si="2"/>
        <v>150</v>
      </c>
      <c r="H156" s="45"/>
    </row>
    <row r="157" spans="1:8" ht="21" customHeight="1">
      <c r="A157" s="40" t="s">
        <v>1370</v>
      </c>
      <c r="B157" s="40" t="s">
        <v>1371</v>
      </c>
      <c r="C157" s="41" t="s">
        <v>1372</v>
      </c>
      <c r="D157" s="42" t="s">
        <v>540</v>
      </c>
      <c r="E157" s="48">
        <v>1</v>
      </c>
      <c r="F157" s="47">
        <v>160</v>
      </c>
      <c r="G157" s="42">
        <f t="shared" si="2"/>
        <v>160</v>
      </c>
      <c r="H157" s="45"/>
    </row>
    <row r="158" spans="1:8" ht="21" customHeight="1">
      <c r="A158" s="40" t="s">
        <v>1373</v>
      </c>
      <c r="B158" s="40" t="s">
        <v>1374</v>
      </c>
      <c r="C158" s="41" t="s">
        <v>1375</v>
      </c>
      <c r="D158" s="42" t="s">
        <v>540</v>
      </c>
      <c r="E158" s="48">
        <v>1</v>
      </c>
      <c r="F158" s="47">
        <v>970</v>
      </c>
      <c r="G158" s="42">
        <f t="shared" si="2"/>
        <v>970</v>
      </c>
      <c r="H158" s="45"/>
    </row>
    <row r="159" spans="1:8" ht="21" customHeight="1">
      <c r="A159" s="40" t="s">
        <v>1376</v>
      </c>
      <c r="B159" s="40" t="s">
        <v>1377</v>
      </c>
      <c r="C159" s="41" t="s">
        <v>1378</v>
      </c>
      <c r="D159" s="42" t="s">
        <v>1167</v>
      </c>
      <c r="E159" s="48">
        <v>15</v>
      </c>
      <c r="F159" s="47">
        <v>2.7</v>
      </c>
      <c r="G159" s="42">
        <f t="shared" si="2"/>
        <v>40.5</v>
      </c>
      <c r="H159" s="45"/>
    </row>
    <row r="160" spans="1:8" ht="21" customHeight="1">
      <c r="A160" s="40" t="s">
        <v>1379</v>
      </c>
      <c r="B160" s="40" t="s">
        <v>1380</v>
      </c>
      <c r="C160" s="41" t="s">
        <v>1381</v>
      </c>
      <c r="D160" s="42" t="s">
        <v>1167</v>
      </c>
      <c r="E160" s="48">
        <v>15</v>
      </c>
      <c r="F160" s="47">
        <v>2.7</v>
      </c>
      <c r="G160" s="42">
        <f t="shared" si="2"/>
        <v>40.5</v>
      </c>
      <c r="H160" s="45"/>
    </row>
    <row r="161" spans="1:8" ht="21" customHeight="1">
      <c r="A161" s="40" t="s">
        <v>1382</v>
      </c>
      <c r="B161" s="40" t="s">
        <v>1383</v>
      </c>
      <c r="C161" s="41" t="s">
        <v>1384</v>
      </c>
      <c r="D161" s="42" t="s">
        <v>1167</v>
      </c>
      <c r="E161" s="48">
        <v>1</v>
      </c>
      <c r="F161" s="47">
        <v>290</v>
      </c>
      <c r="G161" s="42">
        <f t="shared" si="2"/>
        <v>290</v>
      </c>
      <c r="H161" s="45"/>
    </row>
    <row r="162" spans="1:8" ht="21" customHeight="1">
      <c r="A162" s="40" t="s">
        <v>1385</v>
      </c>
      <c r="B162" s="40" t="s">
        <v>1383</v>
      </c>
      <c r="C162" s="41" t="s">
        <v>1386</v>
      </c>
      <c r="D162" s="42" t="s">
        <v>540</v>
      </c>
      <c r="E162" s="48">
        <v>9</v>
      </c>
      <c r="F162" s="47">
        <v>290</v>
      </c>
      <c r="G162" s="42">
        <f t="shared" si="2"/>
        <v>2610</v>
      </c>
      <c r="H162" s="45"/>
    </row>
    <row r="163" spans="1:8" ht="21" customHeight="1">
      <c r="A163" s="40" t="s">
        <v>1387</v>
      </c>
      <c r="B163" s="40" t="s">
        <v>1388</v>
      </c>
      <c r="C163" s="41" t="s">
        <v>1389</v>
      </c>
      <c r="D163" s="42" t="s">
        <v>27</v>
      </c>
      <c r="E163" s="48">
        <v>9</v>
      </c>
      <c r="F163" s="47">
        <v>120</v>
      </c>
      <c r="G163" s="42">
        <f t="shared" si="2"/>
        <v>1080</v>
      </c>
      <c r="H163" s="45"/>
    </row>
    <row r="164" spans="1:8" ht="21" customHeight="1">
      <c r="A164" s="40" t="s">
        <v>1390</v>
      </c>
      <c r="B164" s="40" t="s">
        <v>1391</v>
      </c>
      <c r="C164" s="41" t="s">
        <v>1392</v>
      </c>
      <c r="D164" s="42" t="s">
        <v>27</v>
      </c>
      <c r="E164" s="48">
        <v>9</v>
      </c>
      <c r="F164" s="47">
        <v>250</v>
      </c>
      <c r="G164" s="42">
        <f t="shared" si="2"/>
        <v>2250</v>
      </c>
      <c r="H164" s="45"/>
    </row>
    <row r="165" spans="1:8" ht="21" customHeight="1">
      <c r="A165" s="40" t="s">
        <v>1393</v>
      </c>
      <c r="B165" s="40" t="s">
        <v>1394</v>
      </c>
      <c r="C165" s="41" t="s">
        <v>1395</v>
      </c>
      <c r="D165" s="42" t="s">
        <v>540</v>
      </c>
      <c r="E165" s="48">
        <v>1</v>
      </c>
      <c r="F165" s="47">
        <v>138</v>
      </c>
      <c r="G165" s="42">
        <f t="shared" si="2"/>
        <v>138</v>
      </c>
      <c r="H165" s="45"/>
    </row>
    <row r="166" spans="1:8" ht="21" customHeight="1">
      <c r="A166" s="40" t="s">
        <v>1396</v>
      </c>
      <c r="B166" s="40" t="s">
        <v>1397</v>
      </c>
      <c r="C166" s="41" t="s">
        <v>1395</v>
      </c>
      <c r="D166" s="42" t="s">
        <v>540</v>
      </c>
      <c r="E166" s="48">
        <v>1</v>
      </c>
      <c r="F166" s="47">
        <v>138</v>
      </c>
      <c r="G166" s="42">
        <f t="shared" si="2"/>
        <v>138</v>
      </c>
      <c r="H166" s="45"/>
    </row>
    <row r="167" spans="1:8" ht="21" customHeight="1">
      <c r="A167" s="40" t="s">
        <v>1398</v>
      </c>
      <c r="B167" s="40" t="s">
        <v>1399</v>
      </c>
      <c r="C167" s="41" t="s">
        <v>1400</v>
      </c>
      <c r="D167" s="42" t="s">
        <v>540</v>
      </c>
      <c r="E167" s="48">
        <v>1</v>
      </c>
      <c r="F167" s="47">
        <v>139</v>
      </c>
      <c r="G167" s="42">
        <f t="shared" si="2"/>
        <v>139</v>
      </c>
      <c r="H167" s="45"/>
    </row>
    <row r="168" spans="1:8" ht="21" customHeight="1">
      <c r="A168" s="40" t="s">
        <v>1401</v>
      </c>
      <c r="B168" s="40" t="s">
        <v>1402</v>
      </c>
      <c r="C168" s="41" t="s">
        <v>1403</v>
      </c>
      <c r="D168" s="42" t="s">
        <v>540</v>
      </c>
      <c r="E168" s="48">
        <v>9</v>
      </c>
      <c r="F168" s="47">
        <v>298</v>
      </c>
      <c r="G168" s="42">
        <f t="shared" si="2"/>
        <v>2682</v>
      </c>
      <c r="H168" s="45"/>
    </row>
    <row r="169" spans="1:8" ht="21" customHeight="1">
      <c r="A169" s="40" t="s">
        <v>1404</v>
      </c>
      <c r="B169" s="40" t="s">
        <v>1405</v>
      </c>
      <c r="C169" s="41" t="s">
        <v>1406</v>
      </c>
      <c r="D169" s="42" t="s">
        <v>540</v>
      </c>
      <c r="E169" s="48">
        <v>1</v>
      </c>
      <c r="F169" s="47">
        <v>320</v>
      </c>
      <c r="G169" s="42">
        <f t="shared" si="2"/>
        <v>320</v>
      </c>
      <c r="H169" s="45"/>
    </row>
    <row r="170" spans="1:8" ht="21" customHeight="1">
      <c r="A170" s="40" t="s">
        <v>1407</v>
      </c>
      <c r="B170" s="40" t="s">
        <v>1408</v>
      </c>
      <c r="C170" s="41" t="s">
        <v>1409</v>
      </c>
      <c r="D170" s="42" t="s">
        <v>540</v>
      </c>
      <c r="E170" s="48">
        <v>1</v>
      </c>
      <c r="F170" s="47">
        <v>236</v>
      </c>
      <c r="G170" s="42">
        <f t="shared" si="2"/>
        <v>236</v>
      </c>
      <c r="H170" s="45"/>
    </row>
    <row r="171" spans="1:8" ht="21" customHeight="1">
      <c r="A171" s="40" t="s">
        <v>1410</v>
      </c>
      <c r="B171" s="40" t="s">
        <v>1411</v>
      </c>
      <c r="C171" s="41" t="s">
        <v>1412</v>
      </c>
      <c r="D171" s="42" t="s">
        <v>540</v>
      </c>
      <c r="E171" s="48">
        <v>1</v>
      </c>
      <c r="F171" s="47">
        <v>270</v>
      </c>
      <c r="G171" s="42">
        <f t="shared" si="2"/>
        <v>270</v>
      </c>
      <c r="H171" s="45"/>
    </row>
    <row r="172" spans="1:8" ht="21" customHeight="1">
      <c r="A172" s="40" t="s">
        <v>1413</v>
      </c>
      <c r="B172" s="40" t="s">
        <v>1414</v>
      </c>
      <c r="C172" s="41" t="s">
        <v>1415</v>
      </c>
      <c r="D172" s="42" t="s">
        <v>1167</v>
      </c>
      <c r="E172" s="48">
        <v>9</v>
      </c>
      <c r="F172" s="47">
        <v>2.7</v>
      </c>
      <c r="G172" s="42">
        <f t="shared" si="2"/>
        <v>24.3</v>
      </c>
      <c r="H172" s="45"/>
    </row>
    <row r="173" spans="1:8" ht="21" customHeight="1">
      <c r="A173" s="40" t="s">
        <v>1416</v>
      </c>
      <c r="B173" s="40" t="s">
        <v>1417</v>
      </c>
      <c r="C173" s="41" t="s">
        <v>1418</v>
      </c>
      <c r="D173" s="42" t="s">
        <v>56</v>
      </c>
      <c r="E173" s="48">
        <v>4</v>
      </c>
      <c r="F173" s="47">
        <v>19</v>
      </c>
      <c r="G173" s="42">
        <f t="shared" si="2"/>
        <v>76</v>
      </c>
      <c r="H173" s="45"/>
    </row>
    <row r="174" spans="1:8" ht="21" customHeight="1">
      <c r="A174" s="40" t="s">
        <v>1419</v>
      </c>
      <c r="B174" s="40" t="s">
        <v>1420</v>
      </c>
      <c r="C174" s="41" t="s">
        <v>1421</v>
      </c>
      <c r="D174" s="42" t="s">
        <v>540</v>
      </c>
      <c r="E174" s="48">
        <v>1</v>
      </c>
      <c r="F174" s="47">
        <v>460</v>
      </c>
      <c r="G174" s="42">
        <f t="shared" si="2"/>
        <v>460</v>
      </c>
      <c r="H174" s="45"/>
    </row>
    <row r="175" spans="1:8" ht="21" customHeight="1">
      <c r="A175" s="40" t="s">
        <v>1422</v>
      </c>
      <c r="B175" s="40" t="s">
        <v>1423</v>
      </c>
      <c r="C175" s="41" t="s">
        <v>1424</v>
      </c>
      <c r="D175" s="42" t="s">
        <v>540</v>
      </c>
      <c r="E175" s="48">
        <v>1</v>
      </c>
      <c r="F175" s="47">
        <v>450</v>
      </c>
      <c r="G175" s="42">
        <f t="shared" si="2"/>
        <v>450</v>
      </c>
      <c r="H175" s="45"/>
    </row>
    <row r="176" spans="1:8" ht="21" customHeight="1">
      <c r="A176" s="40" t="s">
        <v>1425</v>
      </c>
      <c r="B176" s="40" t="s">
        <v>1426</v>
      </c>
      <c r="C176" s="41" t="s">
        <v>1427</v>
      </c>
      <c r="D176" s="42" t="s">
        <v>1167</v>
      </c>
      <c r="E176" s="48">
        <v>15</v>
      </c>
      <c r="F176" s="47">
        <v>2.7</v>
      </c>
      <c r="G176" s="42">
        <f t="shared" si="2"/>
        <v>40.5</v>
      </c>
      <c r="H176" s="45"/>
    </row>
    <row r="177" spans="1:8" ht="21" customHeight="1">
      <c r="A177" s="40" t="s">
        <v>1428</v>
      </c>
      <c r="B177" s="40" t="s">
        <v>1429</v>
      </c>
      <c r="C177" s="41" t="s">
        <v>1430</v>
      </c>
      <c r="D177" s="42" t="s">
        <v>84</v>
      </c>
      <c r="E177" s="48">
        <v>1</v>
      </c>
      <c r="F177" s="47">
        <v>150</v>
      </c>
      <c r="G177" s="42">
        <f t="shared" si="2"/>
        <v>150</v>
      </c>
      <c r="H177" s="45"/>
    </row>
    <row r="178" spans="1:8" ht="21" customHeight="1">
      <c r="A178" s="40" t="s">
        <v>1431</v>
      </c>
      <c r="B178" s="40" t="s">
        <v>1432</v>
      </c>
      <c r="C178" s="41" t="s">
        <v>1430</v>
      </c>
      <c r="D178" s="42" t="s">
        <v>84</v>
      </c>
      <c r="E178" s="48">
        <v>1</v>
      </c>
      <c r="F178" s="47">
        <v>120</v>
      </c>
      <c r="G178" s="42">
        <f t="shared" si="2"/>
        <v>120</v>
      </c>
      <c r="H178" s="45"/>
    </row>
    <row r="179" spans="1:8" ht="21" customHeight="1">
      <c r="A179" s="40" t="s">
        <v>1433</v>
      </c>
      <c r="B179" s="40" t="s">
        <v>1434</v>
      </c>
      <c r="C179" s="41" t="s">
        <v>1435</v>
      </c>
      <c r="D179" s="42" t="s">
        <v>540</v>
      </c>
      <c r="E179" s="48">
        <v>1</v>
      </c>
      <c r="F179" s="47">
        <v>260</v>
      </c>
      <c r="G179" s="42">
        <f t="shared" si="2"/>
        <v>260</v>
      </c>
      <c r="H179" s="45"/>
    </row>
    <row r="180" spans="1:8" ht="21" customHeight="1">
      <c r="A180" s="40" t="s">
        <v>1436</v>
      </c>
      <c r="B180" s="40" t="s">
        <v>1437</v>
      </c>
      <c r="C180" s="41" t="s">
        <v>1438</v>
      </c>
      <c r="D180" s="42" t="s">
        <v>1167</v>
      </c>
      <c r="E180" s="48">
        <v>1</v>
      </c>
      <c r="F180" s="47">
        <v>2.7</v>
      </c>
      <c r="G180" s="42">
        <f t="shared" si="2"/>
        <v>2.7</v>
      </c>
      <c r="H180" s="45"/>
    </row>
    <row r="181" spans="1:8" ht="21" customHeight="1">
      <c r="A181" s="40" t="s">
        <v>1439</v>
      </c>
      <c r="B181" s="40" t="s">
        <v>1440</v>
      </c>
      <c r="C181" s="41" t="s">
        <v>1441</v>
      </c>
      <c r="D181" s="42" t="s">
        <v>1167</v>
      </c>
      <c r="E181" s="48">
        <v>15</v>
      </c>
      <c r="F181" s="47">
        <v>2.7</v>
      </c>
      <c r="G181" s="42">
        <f t="shared" si="2"/>
        <v>40.5</v>
      </c>
      <c r="H181" s="45"/>
    </row>
    <row r="182" spans="1:8" ht="21" customHeight="1">
      <c r="A182" s="40" t="s">
        <v>1442</v>
      </c>
      <c r="B182" s="40" t="s">
        <v>1443</v>
      </c>
      <c r="C182" s="41" t="s">
        <v>1444</v>
      </c>
      <c r="D182" s="42" t="s">
        <v>1167</v>
      </c>
      <c r="E182" s="48">
        <v>15</v>
      </c>
      <c r="F182" s="47">
        <v>2.7</v>
      </c>
      <c r="G182" s="42">
        <f t="shared" si="2"/>
        <v>40.5</v>
      </c>
      <c r="H182" s="45"/>
    </row>
    <row r="183" spans="1:8" ht="21" customHeight="1">
      <c r="A183" s="40" t="s">
        <v>1445</v>
      </c>
      <c r="B183" s="40" t="s">
        <v>1446</v>
      </c>
      <c r="C183" s="41" t="s">
        <v>1447</v>
      </c>
      <c r="D183" s="42" t="s">
        <v>1167</v>
      </c>
      <c r="E183" s="48">
        <v>15</v>
      </c>
      <c r="F183" s="47">
        <v>2.7</v>
      </c>
      <c r="G183" s="42">
        <f t="shared" si="2"/>
        <v>40.5</v>
      </c>
      <c r="H183" s="45"/>
    </row>
    <row r="184" spans="1:8" ht="124.9" customHeight="1">
      <c r="A184" s="55"/>
      <c r="B184" s="55" t="s">
        <v>531</v>
      </c>
      <c r="C184" s="56" t="s">
        <v>532</v>
      </c>
      <c r="D184" s="43" t="s">
        <v>27</v>
      </c>
      <c r="E184" s="57">
        <v>10</v>
      </c>
      <c r="F184" s="58">
        <v>1200</v>
      </c>
      <c r="G184" s="59">
        <f t="shared" si="2"/>
        <v>12000</v>
      </c>
      <c r="H184" s="60"/>
    </row>
    <row r="185" spans="1:8">
      <c r="B185" s="29" t="s">
        <v>1448</v>
      </c>
    </row>
    <row r="595" ht="13.5" customHeight="1"/>
  </sheetData>
  <autoFilter ref="A2:H185"/>
  <mergeCells count="1">
    <mergeCell ref="A1:H1"/>
  </mergeCells>
  <phoneticPr fontId="17" type="noConversion"/>
  <printOptions horizontalCentered="1"/>
  <pageMargins left="0.31496062992126" right="0.31496062992126" top="0.55118110236220497" bottom="0.55118110236220497"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topLeftCell="A4" workbookViewId="0">
      <selection activeCell="F5" sqref="F5"/>
    </sheetView>
  </sheetViews>
  <sheetFormatPr defaultColWidth="9" defaultRowHeight="13.5"/>
  <cols>
    <col min="1" max="1" width="7.75" style="2" customWidth="1"/>
    <col min="2" max="2" width="14.375" style="2" customWidth="1"/>
    <col min="3" max="3" width="66.5" style="2" customWidth="1"/>
    <col min="4" max="4" width="5.375" style="2" customWidth="1"/>
    <col min="5" max="5" width="6.75" style="2" customWidth="1"/>
    <col min="6" max="6" width="10.5" style="3" customWidth="1"/>
    <col min="7" max="7" width="12.375" style="3" customWidth="1"/>
    <col min="8" max="8" width="9.875" style="3" customWidth="1"/>
    <col min="9" max="9" width="9" style="2" customWidth="1"/>
    <col min="10" max="16384" width="9" style="2"/>
  </cols>
  <sheetData>
    <row r="1" spans="1:8" ht="22.5">
      <c r="A1" s="103" t="s">
        <v>1449</v>
      </c>
      <c r="B1" s="103"/>
      <c r="C1" s="103"/>
      <c r="D1" s="103"/>
      <c r="E1" s="103"/>
      <c r="F1" s="103"/>
      <c r="G1" s="103"/>
      <c r="H1" s="103"/>
    </row>
    <row r="2" spans="1:8" s="1" customFormat="1" ht="30" customHeight="1">
      <c r="A2" s="4" t="s">
        <v>1</v>
      </c>
      <c r="B2" s="5" t="s">
        <v>1450</v>
      </c>
      <c r="C2" s="6" t="s">
        <v>1451</v>
      </c>
      <c r="D2" s="6" t="s">
        <v>16</v>
      </c>
      <c r="E2" s="6" t="s">
        <v>17</v>
      </c>
      <c r="F2" s="7" t="s">
        <v>18</v>
      </c>
      <c r="G2" s="7" t="s">
        <v>19</v>
      </c>
      <c r="H2" s="8" t="s">
        <v>1452</v>
      </c>
    </row>
    <row r="3" spans="1:8" s="1" customFormat="1" ht="394.5" customHeight="1">
      <c r="A3" s="9">
        <v>1</v>
      </c>
      <c r="B3" s="10" t="s">
        <v>1495</v>
      </c>
      <c r="C3" s="94" t="s">
        <v>1476</v>
      </c>
      <c r="D3" s="12" t="s">
        <v>41</v>
      </c>
      <c r="E3" s="10">
        <v>3</v>
      </c>
      <c r="F3" s="13">
        <v>28000</v>
      </c>
      <c r="G3" s="13">
        <f>E3*F3</f>
        <v>84000</v>
      </c>
      <c r="H3" s="13"/>
    </row>
    <row r="4" spans="1:8" s="1" customFormat="1" ht="160.5" customHeight="1">
      <c r="A4" s="9">
        <v>2</v>
      </c>
      <c r="B4" s="10" t="s">
        <v>1494</v>
      </c>
      <c r="C4" s="93" t="s">
        <v>1475</v>
      </c>
      <c r="D4" s="12" t="s">
        <v>41</v>
      </c>
      <c r="E4" s="10">
        <v>3</v>
      </c>
      <c r="F4" s="13">
        <v>1000</v>
      </c>
      <c r="G4" s="13">
        <f>E4*F4</f>
        <v>3000</v>
      </c>
      <c r="H4" s="13"/>
    </row>
    <row r="5" spans="1:8" s="1" customFormat="1" ht="270.75" customHeight="1">
      <c r="A5" s="9">
        <v>3</v>
      </c>
      <c r="B5" s="10" t="s">
        <v>1496</v>
      </c>
      <c r="C5" s="93" t="s">
        <v>1493</v>
      </c>
      <c r="D5" s="12" t="s">
        <v>41</v>
      </c>
      <c r="E5" s="10">
        <v>3</v>
      </c>
      <c r="F5" s="13">
        <v>1000</v>
      </c>
      <c r="G5" s="13">
        <f>E5*F5</f>
        <v>3000</v>
      </c>
      <c r="H5" s="13"/>
    </row>
    <row r="6" spans="1:8" s="1" customFormat="1" ht="66" customHeight="1">
      <c r="A6" s="9">
        <v>4</v>
      </c>
      <c r="B6" s="10" t="s">
        <v>1453</v>
      </c>
      <c r="C6" s="11" t="s">
        <v>1454</v>
      </c>
      <c r="D6" s="12" t="s">
        <v>1455</v>
      </c>
      <c r="E6" s="10">
        <v>45</v>
      </c>
      <c r="F6" s="13">
        <v>350</v>
      </c>
      <c r="G6" s="13">
        <f t="shared" ref="G6:G14" si="0">E6*F6</f>
        <v>15750</v>
      </c>
      <c r="H6" s="13"/>
    </row>
    <row r="7" spans="1:8" s="1" customFormat="1" ht="37.15" customHeight="1">
      <c r="A7" s="9">
        <v>5</v>
      </c>
      <c r="B7" s="14" t="s">
        <v>1456</v>
      </c>
      <c r="C7" s="15" t="s">
        <v>1457</v>
      </c>
      <c r="D7" s="14" t="s">
        <v>27</v>
      </c>
      <c r="E7" s="14">
        <v>45</v>
      </c>
      <c r="F7" s="16">
        <v>100</v>
      </c>
      <c r="G7" s="13">
        <f t="shared" si="0"/>
        <v>4500</v>
      </c>
      <c r="H7" s="16"/>
    </row>
    <row r="8" spans="1:8" ht="102.75" customHeight="1">
      <c r="A8" s="9">
        <v>6</v>
      </c>
      <c r="B8" s="17" t="s">
        <v>1458</v>
      </c>
      <c r="C8" s="18" t="s">
        <v>1459</v>
      </c>
      <c r="D8" s="17" t="s">
        <v>72</v>
      </c>
      <c r="E8" s="17">
        <v>280</v>
      </c>
      <c r="F8" s="19">
        <v>110</v>
      </c>
      <c r="G8" s="19">
        <f t="shared" si="0"/>
        <v>30800</v>
      </c>
      <c r="H8" s="19"/>
    </row>
    <row r="9" spans="1:8" ht="33" customHeight="1">
      <c r="A9" s="9">
        <v>7</v>
      </c>
      <c r="B9" s="20" t="s">
        <v>1460</v>
      </c>
      <c r="C9" s="21" t="s">
        <v>1461</v>
      </c>
      <c r="D9" s="14" t="s">
        <v>218</v>
      </c>
      <c r="E9" s="22">
        <v>12</v>
      </c>
      <c r="F9" s="16">
        <v>150</v>
      </c>
      <c r="G9" s="13">
        <f t="shared" si="0"/>
        <v>1800</v>
      </c>
      <c r="H9" s="16"/>
    </row>
    <row r="10" spans="1:8" ht="30" customHeight="1">
      <c r="A10" s="9">
        <v>8</v>
      </c>
      <c r="B10" s="20" t="s">
        <v>1462</v>
      </c>
      <c r="C10" s="21" t="s">
        <v>1463</v>
      </c>
      <c r="D10" s="14" t="s">
        <v>27</v>
      </c>
      <c r="E10" s="22">
        <v>3</v>
      </c>
      <c r="F10" s="16">
        <v>805</v>
      </c>
      <c r="G10" s="13">
        <f t="shared" si="0"/>
        <v>2415</v>
      </c>
      <c r="H10" s="16"/>
    </row>
    <row r="11" spans="1:8" ht="30" customHeight="1">
      <c r="A11" s="9">
        <v>9</v>
      </c>
      <c r="B11" s="14" t="s">
        <v>1464</v>
      </c>
      <c r="C11" s="21" t="s">
        <v>1465</v>
      </c>
      <c r="D11" s="14" t="s">
        <v>144</v>
      </c>
      <c r="E11" s="14">
        <v>18</v>
      </c>
      <c r="F11" s="23">
        <v>200</v>
      </c>
      <c r="G11" s="13">
        <f t="shared" si="0"/>
        <v>3600</v>
      </c>
      <c r="H11" s="23"/>
    </row>
    <row r="12" spans="1:8" ht="30" customHeight="1">
      <c r="A12" s="9">
        <v>10</v>
      </c>
      <c r="B12" s="20" t="s">
        <v>1466</v>
      </c>
      <c r="C12" s="21" t="s">
        <v>1467</v>
      </c>
      <c r="D12" s="14" t="s">
        <v>1468</v>
      </c>
      <c r="E12" s="22">
        <v>6</v>
      </c>
      <c r="F12" s="16">
        <v>160</v>
      </c>
      <c r="G12" s="13">
        <f t="shared" si="0"/>
        <v>960</v>
      </c>
      <c r="H12" s="16"/>
    </row>
    <row r="13" spans="1:8" ht="30" customHeight="1">
      <c r="A13" s="9">
        <v>11</v>
      </c>
      <c r="B13" s="20" t="s">
        <v>1469</v>
      </c>
      <c r="C13" s="21" t="s">
        <v>1470</v>
      </c>
      <c r="D13" s="14" t="s">
        <v>1471</v>
      </c>
      <c r="E13" s="22">
        <v>1</v>
      </c>
      <c r="F13" s="16">
        <v>1500</v>
      </c>
      <c r="G13" s="13">
        <f t="shared" si="0"/>
        <v>1500</v>
      </c>
      <c r="H13" s="16"/>
    </row>
    <row r="14" spans="1:8" ht="30" customHeight="1">
      <c r="A14" s="9">
        <v>12</v>
      </c>
      <c r="B14" s="20" t="s">
        <v>1472</v>
      </c>
      <c r="C14" s="21" t="s">
        <v>1473</v>
      </c>
      <c r="D14" s="14" t="s">
        <v>56</v>
      </c>
      <c r="E14" s="22">
        <v>17</v>
      </c>
      <c r="F14" s="16">
        <v>100</v>
      </c>
      <c r="G14" s="13">
        <f t="shared" si="0"/>
        <v>1700</v>
      </c>
      <c r="H14" s="16"/>
    </row>
    <row r="15" spans="1:8" ht="30" customHeight="1">
      <c r="A15" s="9">
        <v>13</v>
      </c>
      <c r="B15" s="24" t="s">
        <v>10</v>
      </c>
      <c r="C15" s="104" t="s">
        <v>1474</v>
      </c>
      <c r="D15" s="104"/>
      <c r="E15" s="25">
        <f>SUM(E3:E14)</f>
        <v>436</v>
      </c>
      <c r="F15" s="25"/>
      <c r="G15" s="26">
        <f>SUM(G3:G14)</f>
        <v>153025</v>
      </c>
      <c r="H15" s="27"/>
    </row>
  </sheetData>
  <mergeCells count="2">
    <mergeCell ref="A1:H1"/>
    <mergeCell ref="C15:D15"/>
  </mergeCells>
  <phoneticPr fontId="17" type="noConversion"/>
  <pageMargins left="0.55118110236220474" right="0.55118110236220474" top="0.98425196850393704" bottom="0.98425196850393704" header="0.51181102362204722" footer="0.51181102362204722"/>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学校汇总</vt:lpstr>
      <vt:lpstr>初中物理</vt:lpstr>
      <vt:lpstr>初中化学 </vt:lpstr>
      <vt:lpstr>初中生物 </vt:lpstr>
      <vt:lpstr>实验室硬件设备</vt:lpstr>
      <vt:lpstr>'初中化学 '!Print_Titles</vt:lpstr>
      <vt:lpstr>'初中生物 '!Print_Titles</vt:lpstr>
      <vt:lpstr>初中物理!Print_Titles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China</cp:lastModifiedBy>
  <cp:lastPrinted>2026-07-21T08:31:05Z</cp:lastPrinted>
  <dcterms:created xsi:type="dcterms:W3CDTF">2006-09-13T11:21:00Z</dcterms:created>
  <dcterms:modified xsi:type="dcterms:W3CDTF">2026-07-21T08:32:55Z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BD974A69F82C41EE88EEA579FE150BF6_13</vt:lpwstr>
  </property>
  <property fmtid="{D5CDD505-2E9C-101B-9397-08002B2CF9AE}" pid="4" name="CalculationRule">
    <vt:i4>0</vt:i4>
  </property>
</Properties>
</file>