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2楼" sheetId="1" r:id="rId1"/>
  </sheets>
  <definedNames>
    <definedName name="_xlnm._FilterDatabase" localSheetId="0" hidden="1">'2楼'!$A$1:$J$157</definedName>
  </definedNames>
  <calcPr calcId="144525"/>
</workbook>
</file>

<file path=xl/sharedStrings.xml><?xml version="1.0" encoding="utf-8"?>
<sst xmlns="http://schemas.openxmlformats.org/spreadsheetml/2006/main" count="650" uniqueCount="315">
  <si>
    <t>防城港市第九小学厨房设备及空调采购</t>
  </si>
  <si>
    <t>编号</t>
  </si>
  <si>
    <t>设备名称</t>
  </si>
  <si>
    <t>产品图片</t>
  </si>
  <si>
    <t>品牌</t>
  </si>
  <si>
    <t>规格、型号及技术参数</t>
  </si>
  <si>
    <t>数量</t>
  </si>
  <si>
    <t>单位</t>
  </si>
  <si>
    <t>单价</t>
  </si>
  <si>
    <t>金额</t>
  </si>
  <si>
    <t>备注</t>
  </si>
  <si>
    <t>蒸煮间</t>
  </si>
  <si>
    <t>电磁单头大炒炉</t>
  </si>
  <si>
    <t>德茨</t>
  </si>
  <si>
    <t xml:space="preserve">1、规格：1100*1200*800+400mm, 型号：DC-LZJH-D900II 功率/电压 25KW/380V，配置2.5mm厚900mm锅，炉面一体成型，侧板采用鼓筋工艺，结构更稳固；                                                                             
2、炉面板采用304不锈钢磨砂板制作，板材厚度1.2mm；                                                                         
3、采用120mm高梁设计，灵动悬臂万向摇摆加注水，轻松一拨即可精准定位，炉面黄金倾角设计，双通道分离架构，零残留，干净卫生；                                                                     
4、使用磁感8（或以上）档位无极360℃周旋开关，档位对应精确数字功率调节；
5、铜条稳流机芯，双冗余过流保护，自适应功率补偿，分层负压散热设计，配置专用耐高温、防冲击高低压电源，运行平稳；
6、规律几何式布线，内三循环独立散热设计，配置耐高温风扇；
7、采用 LED明火仿真屏，功能信息屏幕显示，激光LOGO；                                       
8、具有实时用电量、功率、档位、动态仿真火力显示，具有无锅、超温、缺相、传感、过载故障中文显示保护功能，轻松掌握设备运营状态；              
9、线盘采用宽频涡流加热技术，全铜密绕线盘、双核防护、猛火安全新标准；
▲10、电磁炉板材符合GB/T3280-2015《不锈钢冷轧钢板和钢带》要求，响应文件中提供国家认可的第三方检测机构出具的符合上述检测要求的检测报告（需有CMA授权标记）复印件；
▲11、电磁炉控制板符合GB/T5169.16-2017《电工电子产品着火危险试验第16部分：试验火焰50W水平与垂直火焰试验方法》要求，响应文件中提供国家认可的第三方检测机构出具的符合上述检测要求的检测报告（需有CMA授权标记）复印件和全国认证认可信息公共服务平台网站查询截图。  
▲11、提供产品生产厂家授权书。                                                                                                                     </t>
  </si>
  <si>
    <t>1</t>
  </si>
  <si>
    <t>台</t>
  </si>
  <si>
    <t/>
  </si>
  <si>
    <t>双层工作台（圆腿）</t>
  </si>
  <si>
    <t>晶烹德</t>
  </si>
  <si>
    <t>尺寸：1800*800*800
1、整体采用304不锈钢制作；
2、台面厚度1.0mm,内衬15mm防水机制板并用1.0mm厚不锈钢板折成加强筋加固；
3、下层板厚度1.0mm;
4、脚管采用直径48*1.0mm厚不锈钢圆管；
5、配不锈钢可调子弹脚。</t>
  </si>
  <si>
    <t>简易炉拼台</t>
  </si>
  <si>
    <t>厂制品</t>
  </si>
  <si>
    <t>尺寸：400*1200*800+450
1、优质304不锈钢制作，面板1.0mm、侧板1.0mm;
2、横通采用直径25*1.0mm不锈钢管连接，立管采用直径38*1.0mm不锈钢管连可调节高度子弹脚。</t>
  </si>
  <si>
    <t>电磁双头平头炉</t>
  </si>
  <si>
    <t>1、规格：1300*700*500+700mm,型号：DC-LZJH-P420II功率：15KW*2/380V,配2mm厚500mm专用桶，炉面板采用304不锈钢磨砂板制作，板材厚度1.2mm,采用一体成型面板；
2、采用拉升承重防积水炉面，配置耐650℃微晶板，全钢承重脚设计，整机耐湿热结构；
3、使用磁感8（或以上）档位无极360℃周旋开关，档位对应精确数字功率调节；
4、全密封模块化全铝机芯，适应温度变化、气候振动，分层负压散热设计，运行平稳；
5、规律几何式布线，内三循环独立散热设计，配置耐高温、耐阻燃线盘，一级能效设计；
6、采用LED明火仿真屏，功能信息,屏幕显示；
7、具有屏显锅具加热弧度提醒，瞬间火力显示，具有无锅、缺相、短路、过载等保护功能；
▲8、电磁炉控制板符合GB/T2423.3-2016《环境试验 第2部分：试验方法试验Cab：恒定湿热试验》、GB/T2423.10-2019《环境试验第2部分：试验方法试验Fc：振动（正弦）》，响应文件中提供国家认可的第三方检测机构出具的符合上述检测要求的检测报告（需有CMA授权标记）复印件和全国认证认可信息公共服务平台网站查询截图；
▲9、智能开关控制模块依据IEC 60529: 2013，防异物IPX6测试中低压、滑石粉、灰尘沉积试验符合要求，防水IPX8测试试验时间60分钟，试验后外壳无进水，响应文件中提供国家认可的第三方检测机构出具的符合上述检测要求的检测报告（需有CMA授权标记）复印件。
▲10、提供产品生产厂家授权书。</t>
  </si>
  <si>
    <t>48盘蒸饭柜</t>
  </si>
  <si>
    <t>美厨</t>
  </si>
  <si>
    <t>尺寸：1420*1035*1550  型号：MCKZ-H24
2、功率：12*4kw,380V
3、智能微电脑控制面板，
4、触摸式控制按键。蒸制时间、蒸制温度自动显示。
5、蒸制时间温度多程序设计可自行设，多种蒸制模式之间可任意切换。
6、特制悬空式蒸盘托架， 解决了因蒸汽气压异常导致卡盘、掉盘的问题，使蒸汽更均匀、更快速的到达食材。
7、全自动微电脑控制，缺水断电多重保护，故障自动检。
8、整体高密度环戊烷发泡，环保、节能、隔热强，食物均可保温10小时以上。
9、带有预约功能
10、控制器带有自锁功能，防止误操作。
11、提供产品生产厂家授权书。</t>
  </si>
  <si>
    <t>洗米机</t>
  </si>
  <si>
    <t>金通达</t>
  </si>
  <si>
    <t>尺寸：580*580*1250  型号：JTD-M26
1、材质:不锈钢
2、规格:50kg洗米机
3、电压:220V
4、重量:18.08jg
5、水压:4kg</t>
  </si>
  <si>
    <t>2</t>
  </si>
  <si>
    <t>单星盆水池</t>
  </si>
  <si>
    <t>尺寸：700*700*800+150
1、整体采用304不锈钢制作，台面厚1.0mm;
2、星盆斗厚304#1.0mm,星盆斗尺寸：500*500*280mm,配置提篮式不锈钢下水器 ；
3、立柱采用48*1.0mm圆通，配不锈钢可调子弹脚；
4、横撑采用25*1.0mm圆通</t>
  </si>
  <si>
    <t>四层栅格货架</t>
  </si>
  <si>
    <t>尺寸：1500*500*1550
1、管状结构采用304#1.0mm厚钢管
2、四层疏通架
3、40毫米方通立柱结构
4、30毫米方通横框架结构
5、25毫米方通横管各相距50毫米
6、台脚采用304#48X1.0mm不锈钢圆管；
7、层架管38*25,30*15不锈钢管制作。
8、骨架管采用30X15X1.0mm不锈钢管制作；
9、配可调不锈钢脚，全焊接驳口，抛光制作；。</t>
  </si>
  <si>
    <t>饼盆车</t>
  </si>
  <si>
    <t>尺寸：410*650*1865
管状结构采用304#1.0mm厚钢管</t>
  </si>
  <si>
    <t>清洗间</t>
  </si>
  <si>
    <t>大单星盆水池</t>
  </si>
  <si>
    <t>尺寸：1200*700*800+100
1、整体采用304不锈钢制作，台面厚1.0mm;
2、星盆斗厚304#1.0mm,星盆斗尺寸：1000*500*280mm,配置提篮式不锈钢下水器 ；
3、立柱采用48*1.0mm圆通，配不锈钢可调子弹脚；
4、横撑采用25*1.0mm圆通</t>
  </si>
  <si>
    <t>分餐间</t>
  </si>
  <si>
    <t>五格售饭台（台面带玻璃窗）</t>
  </si>
  <si>
    <t>尺寸：1800*700*800
1、台面板采用 1.0mm优质304#不锈钢板；                       
2、层架采用 25*13mm 优质不锈钢管；                       
3、可调子弹脚用Φ48*1.0mm 不锈钢子弹脚；
4、功率/电压：3KW/220V
5、配1/1份数盘5个</t>
  </si>
  <si>
    <t>尺寸：1800*700*800
1、整体采用304不锈钢制作；
2、台面厚度1.0mm,内衬15mm防水机制板并用1.0mm厚不锈钢板折成加强筋加固；
3、下层板厚度1.0mm;
4、脚管采用直径48*1.0mm厚不锈钢圆管；
5、配不锈钢可调子弹脚。</t>
  </si>
  <si>
    <t>单通移门碗柜</t>
  </si>
  <si>
    <t>尺寸：1200*500*1800
1、整体采用304不锈钢制作；
2、顶板、层板、底板、侧板均采用1.0mm厚不锈钢板制作；
3、面板厚度1.0mm,并用1.0mm厚不锈钢板折成加强筋加固；
4、趟门为双层结构；
5、配置不锈钢可调子弹脚。</t>
  </si>
  <si>
    <t>双头低背粉面炉(电热)</t>
  </si>
  <si>
    <t>荣煌</t>
  </si>
  <si>
    <t>尺寸：1500*900*800+140  型号：RH-50
选用304优质不锈钢板制作，炉台面、后背δ=1.0mm，侧板，面板δ=0.8mm 380V/9KW</t>
  </si>
  <si>
    <t xml:space="preserve"> 肠粉炉</t>
  </si>
  <si>
    <t>尺寸：650*660*750mm 型号：RH-560
1、整体采用304不锈钢制作；
2、顶板、层板、底板、侧板均采用1.0mm厚不锈钢板制作；
3、电压功率：380v/9KW</t>
  </si>
  <si>
    <t>双层工作台</t>
  </si>
  <si>
    <t>尺寸：1900*600*800
1、优质304不锈钢制作，面板1.0mm、侧板1.0mm;
2、横通采用直径25*1.0mm不锈钢管连接，立管采用直径38*1.0mm不锈钢管连可调节高度子弹脚。</t>
  </si>
  <si>
    <t>尺寸：550*700*800
1、优质304不锈钢制作，面板1.0mm、侧板1.0mm;
2、横通采用直径25*1.0mm不锈钢管连接，立管采用直径38*1.0mm不锈钢管连可调节高度子弹脚。</t>
  </si>
  <si>
    <t>尺寸：450*700*800
1、优质304不锈钢制作，面板1.0mm、侧板1.0mm;
2、横通采用直径25*1.0mm不锈钢管连接，立管采用直径38*1.0mm不锈钢管连可调节高度子弹脚。</t>
  </si>
  <si>
    <t>双温四门高身柜</t>
  </si>
  <si>
    <t>星星</t>
  </si>
  <si>
    <t>尺寸：1220*760*1980  型号：Q1.0E4
-采用304不锈钢，内箱圆弧设计
-机组独立模块化技术，外挂防尘网
-360° 风冷无霜循环，冷冻门框加装发热丝
-内箱尺寸(mm)：1100*590*1405
-控温类型：电子数字温控
-制冷剂：冷藏：R134a,冷冻：R404a
-压缩机：国产万宝压缩机：制冷稳定，性价比高
-进口思科普压缩机：效率高、噪音低、故障率低、使用寿命长</t>
  </si>
  <si>
    <t>卧式冰箱</t>
  </si>
  <si>
    <t>穗凌</t>
  </si>
  <si>
    <t xml:space="preserve">尺寸：1325*713*835mm 型号：BD-408K
温度范围：10°C~-25°C
容积：388L
重量：40kg
功率：192W
</t>
  </si>
  <si>
    <t>面点间</t>
  </si>
  <si>
    <t>三层六盘不锈钢烤箱</t>
  </si>
  <si>
    <t>泓锋</t>
  </si>
  <si>
    <t>尺寸:1240*875*1660mm       型号：WFC-306DJ                          电压:380V                                                             频率:50/60HZ                                                         功率:19.8kw                                                              温度 :室内温度.~400℃                                            容积 : 3 层 6 盘                                                    整机重量:215kg                                                正面为不锈钢201材质，其他面为镀铝锌</t>
  </si>
  <si>
    <t>醒发箱</t>
  </si>
  <si>
    <t>尺寸：1000*685*1710mm 型号：WFF-26B
容量:26盘
电压: 220V/50HZ
功率:2.8kw
温度范围：~50
整机重量：60kg
层高：83mm
煮水式发酵箱，201/0.6mm</t>
  </si>
  <si>
    <t>尺寸：410*650*1865</t>
  </si>
  <si>
    <t>尺寸：1220*760*1980 型号：Q1.0E4
-采用304不锈钢，内箱圆弧设计
-机组独立模块化技术，外挂防尘网
-360° 风冷无霜循环，冷冻门框加装发热丝
-内箱尺寸(mm)：1100*590*1405
-控温类型：电子数字温控
-制冷剂：冷藏：R134a,冷冻：R404a
-压缩机：国产万宝压缩机：制冷稳定，性价比高
-进口思科普压缩机：效率高、噪音低、故障率低、使用寿命长</t>
  </si>
  <si>
    <t>面粉车</t>
  </si>
  <si>
    <t>尺寸：500*600*530
1、整体采用304不锈钢制作；</t>
  </si>
  <si>
    <t>包边木案工作台</t>
  </si>
  <si>
    <t>尺寸：1800*800*800
1、整体采用304不锈钢制作；
2、台面采用银杏木，整体全包边；
3、脚管采用直径48*1.0mm厚不锈钢圆管；
4、配不锈钢可调子弹脚。</t>
  </si>
  <si>
    <t>压面机</t>
  </si>
  <si>
    <t>永强</t>
  </si>
  <si>
    <t>尺寸：450*350*860 型号：YQ-Y30B
压面滚筒长度：230mm
压面滚筒转速：60转/分
工作效率：25-30公斤/时
可调厚度：1-8mm
标配1.5mm方面刀</t>
  </si>
  <si>
    <t>搅拌机</t>
  </si>
  <si>
    <t>尺寸：550*450*930 型号：YQ-B30G
容量：30L
最大和面量：5公斤
转速：一档131
      二档262
      三档530</t>
  </si>
  <si>
    <t>尺寸：1000*700*800+150
1、整体采用304不锈钢制作，台面厚1.0mm;
2、星盆斗厚304#1.0mm,星盆斗尺寸：800*500*280mm,配置提篮式不锈钢下水器 ；
3、立柱采用48*1.0mm圆通，配不锈钢可调子弹脚；
4、横撑采用25*1.0mm圆通</t>
  </si>
  <si>
    <t>电饼称</t>
  </si>
  <si>
    <t>普顺</t>
  </si>
  <si>
    <t xml:space="preserve">尺寸：700*840*740 型号：PS-187
电压功率：220V/6KW
温度范围：0-300℃
铝锅直径：600mm
</t>
  </si>
  <si>
    <t>和面机</t>
  </si>
  <si>
    <t>尺寸：830*450*880  型号：JL-S30
容量：30L
最大和面量：12公斤
转速：钩220
    桶19</t>
  </si>
  <si>
    <t>尺寸：1800*800*800
1、优质304不锈钢制作，面板1.0mm、侧板1.0mm;
2、横通采用直径25*1.0mm不锈钢管连接，立管采用直径38*1.0mm不锈钢管连可调节高度子弹脚。</t>
  </si>
  <si>
    <t>保洁间</t>
  </si>
  <si>
    <t>拖把池</t>
  </si>
  <si>
    <t>尺寸：1300*700*800
1、整体采用304不锈钢制作，台面厚1.0mm;
2、星盆斗厚1.0mm配置提篮式不锈钢下水器 ；
3、立柱采用48*1.0mm圆通，配不锈钢可调子弹脚；
4、横撑采用25*1.0mm圆通</t>
  </si>
  <si>
    <t>尺寸：1300*700*500+150
1、整体采用304不锈钢制作，台面厚1.0mm;
2、星盆斗厚1.0mm,星盆斗尺寸：1000*500*280mm,配置提篮式不锈钢下水器 ；
3、立柱采用48*1.0mm圆通，配不锈钢可调子弹脚；
4、横撑采用25*1.0mm圆通</t>
  </si>
  <si>
    <t>主食库</t>
  </si>
  <si>
    <t>米面架</t>
  </si>
  <si>
    <t>尺寸：1000*500*200
1、管状结构采用304#1.0mm厚钢管；
2、四层疏通架；
3、配置塑胶脚垫。</t>
  </si>
  <si>
    <t>4</t>
  </si>
  <si>
    <t>副食库</t>
  </si>
  <si>
    <t>四层平板货架</t>
  </si>
  <si>
    <t>尺寸：1500*500*1500
1、整体采用304不锈钢制作；
2、台面厚度1.0mm,内衬15mm防水机制板并用1.0mm厚不锈钢板折成加强筋加固；
3、下层板厚度1.0mm;
4、脚管采用直径48*1.0mm厚不锈钢圆管；
5、配不锈钢可调子弹脚。</t>
  </si>
  <si>
    <t>二楼更衣间</t>
  </si>
  <si>
    <t>9门更衣柜</t>
  </si>
  <si>
    <t xml:space="preserve">尺寸：900*400*1800
1、整体采用烤漆制作；
2、顶板、层板、底板、侧板及面板采用烤漆镀锌板板制作；
</t>
  </si>
  <si>
    <t>洗手星</t>
  </si>
  <si>
    <t>尺寸：400*300*400
1、整体采用304不锈钢制作，台面厚1.0mm；
2、星盆斗厚1.0mm；</t>
  </si>
  <si>
    <t>垃圾暂存、餐具回</t>
  </si>
  <si>
    <t>平板车</t>
  </si>
  <si>
    <t>尺寸：850*600*800
钢片材料用304不锈钢板，面板钢板厚2.0mm，配4个4寸活动胶轮。</t>
  </si>
  <si>
    <t>双孔收餐工作柜</t>
  </si>
  <si>
    <t>尺寸：1500*700*800
1、面板采用304国标1.0mm不锈钢板；                        
2、层板、采用304#国标1.0mm不锈钢板；
3、台脚采用￠48X1.0mm不锈钢圆管                    
4、面板下垫15mm夹板；                       
5、面板、层板加强筋梁用1.0 mm不锈钢板。</t>
  </si>
  <si>
    <t>单层地架</t>
  </si>
  <si>
    <t>尺寸：1200*700*600
1、整体采用304不锈钢制作，厚度1.0mm；
2、横柱用38×25×0.8mm厚不锈钢；
3、立柱采用38×38×1.0mm厚不锈钢；
4、配置塑胶脚垫。</t>
  </si>
  <si>
    <t>3</t>
  </si>
  <si>
    <t>餐车</t>
  </si>
  <si>
    <t xml:space="preserve">尺寸：850*450*900
1、面板采用304国标1.0mm不锈钢板；                        
2、层板、采用304#国标1.0mm不锈钢板；
3、台脚采用￠48X1.0mm不锈钢圆管                    
4、面板下垫15mm夹板；                       
5、面板、层板加强筋梁用1.0 mm不锈钢板。
</t>
  </si>
  <si>
    <t>靠背式节能饮水机</t>
  </si>
  <si>
    <t>峰豪</t>
  </si>
  <si>
    <t xml:space="preserve">供水量：开水45L/H 温开水250L/H
功率：4500W
电源：380V/50HZ
出水方式：一开水三温开水
过滤器：三桶三级过滤
水胆容量：35升
温开水：水温40-80摄氏度可调
机器尺寸：1250*425*1100MM
</t>
  </si>
  <si>
    <t>农残检测、留样间</t>
  </si>
  <si>
    <t>单通移门荷台柜</t>
  </si>
  <si>
    <t>尺寸：1400*700*800
1、整体采用304不锈钢制作；
2、台面厚度1.0mm,内衬15mm防水机制板并用1.0mm厚不锈钢板折成加强筋加固 ；
3、层板、底板、侧板及门面采用1.0mm厚不锈钢板制作；
4、加强筋厚度1.0mm;
5、配置不锈钢可调子弹脚。
6、移门为双层结构。</t>
  </si>
  <si>
    <t>农残检测仪</t>
  </si>
  <si>
    <t>恒美</t>
  </si>
  <si>
    <t>尺寸：380*380*170mm 型号：HM-NC06
主要用于蔬菜、水果、茶叶等有机磷和氨基甲酸酯类农药残毒含量的检测
主要技术参数：
波长配置：约 410nm；
抑制率显示范围：0%~100%；
抑制率测量范围：0%~100%；
透射比准确度： ±1.5%；
透射比重复性： ≤0.5%；
漂移：≤0.005Abs/3min；
抑制率示值误差： ≤10%</t>
  </si>
  <si>
    <t>单门留样柜</t>
  </si>
  <si>
    <t>尺寸：600*580*1950  型号：SG300M1
-电压:220V
-温度:0~8℃
-容积:288L</t>
  </si>
  <si>
    <t>二楼排烟系统</t>
  </si>
  <si>
    <t>不锈钢烟罩(蒸煮间)</t>
  </si>
  <si>
    <t>尺寸：L*1200*500
采用优质304#1.0mm不锈钢制作。</t>
  </si>
  <si>
    <t>米</t>
  </si>
  <si>
    <t>不锈钢烟罩（面点间）</t>
  </si>
  <si>
    <t>尺寸：L*1000*500
采用优质304#1.0mm不锈钢制作。</t>
  </si>
  <si>
    <t>不锈钢烟罩（汤粉间）</t>
  </si>
  <si>
    <t>油网</t>
  </si>
  <si>
    <t>采用优质304#1.0mm不锈钢制作。</t>
  </si>
  <si>
    <t>不锈钢炉后墙板</t>
  </si>
  <si>
    <t>采用304#1.0mm优质不锈钢板制作</t>
  </si>
  <si>
    <t>集烟管</t>
  </si>
  <si>
    <t>规格：600*600
采用1.2mm优质镀锌板制作</t>
  </si>
  <si>
    <t>平方米</t>
  </si>
  <si>
    <t>规格：500*500
采用1.2mm优质镀锌板制作</t>
  </si>
  <si>
    <t>排烟管</t>
  </si>
  <si>
    <t>规格：800*600
采用1.2mm优质镀锌板制作</t>
  </si>
  <si>
    <t>弯头、变口</t>
  </si>
  <si>
    <t>采用1.2mm优质镀锌板制作</t>
  </si>
  <si>
    <t>厨房专用离心风机</t>
  </si>
  <si>
    <t>德通</t>
  </si>
  <si>
    <t>1、功率/电压：11KW/380V 型号：13-48-R3-5.6A-YJ90/11KW-6、转速：660r/min 、风量≥18000m3/h、噪音≤80dB 、压力≥1159Pa ，  静压≥911Pa。                                                                             2、采用1.3mm厚无花板，整体采用框架式结构，八个固定角采用一体成型，采用内螺丝固定；
3、提供产品生产厂家授权书。</t>
  </si>
  <si>
    <t>净化器</t>
  </si>
  <si>
    <t>蓝箭</t>
  </si>
  <si>
    <t>型号：LJPD- DC-25D 风量25000，净化效率不低于95%；  
—外壳采用1.2mm厚冷扎钢板，防尘防水。
—数字显示各项运行指标，包括：输出功率、输出电流、输出电压同时配备领先显示，做到更细致更直观反映设备的运行状态及保养清洗信息：
—具有强大的保护功能：高压输出空载、地线开路、过压过流、闪络以及短路均可及时保护：
—对不同工沉具有超强自适应性，同时配置手动调节功能：如输出功率、高压放电次数，以及特殊工况的内置参数均可现场实施调整(出厂前参数已设定为默认值)：
▲1：所投油烟净化器符合HJ/T 62-2001及CCAEPI-RG-Q-015-2021标准，额定风量下（修正后）净化率≥98%，极板厚度≥0.5mm，极板间距≥22.5mm，电场材质为430不锈钢，且单个电源功率≥500W。（提供带CMA或CNAS标识的检测报告，并附带报告编号国家认监委官网查询截图）
▲2:所投油烟净化设备核心原件绝缘元件符合GB/T 1033.1-2008 《塑料 非泡沫塑料密度的测定 第1部分：浸渍法、液体比重瓶法和滴定法》、GB/T 2411-2008 《塑料和硬橡胶 使用硬度计测定压痕硬度（邵氏硬度）》标准，经浸渍法测试绝缘器件的平均密度和硬度，测试结果：密度平均值≥2.1g/cm3，邵氏硬度平均值≥56；
（须提供国家认可的检测机构出具带“CMA”或“CNAS"标识的有效检测报告复印件佐证。）
▲3:所投油烟净化设备核心材料不锈钢电极依据GB/T 5169.16-2017《电工电子产品着火危险试验第16部分:试验火焰50W 水平与垂直火焰试验方法》进行测试，经检测，送检样品符合GB8624-2012建筑材料及制品燃烧性能分级，电器设备外壳及附件的燃烧性能等级≥B1级。
（须提供国家认可的检测机构出具带“CMA”或“CNAS"标识的有效检测报告复印件佐证。）
▲提供产品生产厂家授权书。</t>
  </si>
  <si>
    <t>风机强簧减振胶</t>
  </si>
  <si>
    <t>胶制</t>
  </si>
  <si>
    <t>个</t>
  </si>
  <si>
    <t>风机、净化器支架</t>
  </si>
  <si>
    <t>与风机配套;50#角铁制作</t>
  </si>
  <si>
    <t>套</t>
  </si>
  <si>
    <t>风机油盘</t>
  </si>
  <si>
    <t>匹配风机;采用1.0mm优质镀锌板制作</t>
  </si>
  <si>
    <t>帆布软接</t>
  </si>
  <si>
    <t>匹配风机;双层防火帆布</t>
  </si>
  <si>
    <t>多功能保护器</t>
  </si>
  <si>
    <t>定制</t>
  </si>
  <si>
    <t xml:space="preserve">1、外壳：300*390*160mm,产品箱体外壳采用电箱专用1.2mm厚304不锈钢板材制作，焊接处采用满焊工艺，抗拉强度≥700N/平方毫米；
2、配置防水按钮，电源通断、运行提示灯；
3、箱体采用防水、静音设计，带有密封胶圈；
                                                               </t>
  </si>
  <si>
    <t>止回阀</t>
  </si>
  <si>
    <t>不锈钢制作</t>
  </si>
  <si>
    <t>防火阀</t>
  </si>
  <si>
    <t>打墙洞</t>
  </si>
  <si>
    <t>五金配件</t>
  </si>
  <si>
    <t>膨胀钉、螺杆、吊杆、横杆等。</t>
  </si>
  <si>
    <t>法兰</t>
  </si>
  <si>
    <t>角铁法兰</t>
  </si>
  <si>
    <t>项</t>
  </si>
  <si>
    <t>鲜风系统</t>
  </si>
  <si>
    <t>水冷新风机（二楼）</t>
  </si>
  <si>
    <t>青力</t>
  </si>
  <si>
    <t>1、功率/电压：1.5KW/380V 型号：QL-23    
2、绿色节能；支持三叶轮机翼型叶片，噪音低，效率高；采用100mm多层波纤温叠合物湿帘，降温迅速；通风换气、防尘除味一身；</t>
  </si>
  <si>
    <r>
      <rPr>
        <sz val="10"/>
        <rFont val="SimSun"/>
        <charset val="134"/>
      </rPr>
      <t>鲜风管</t>
    </r>
  </si>
  <si>
    <t>尺寸：500*330mm
采用1.2mm优质镀锌板制作</t>
  </si>
  <si>
    <t>弯头变口、三通</t>
  </si>
  <si>
    <r>
      <rPr>
        <sz val="10"/>
        <rFont val="SimSun"/>
        <charset val="134"/>
      </rPr>
      <t>鲜风嘴</t>
    </r>
  </si>
  <si>
    <t>尺寸：直径200mm
1、采用1.0厚不锈钢制作，</t>
  </si>
  <si>
    <t>风机支架</t>
  </si>
  <si>
    <t>采用50#角铁制作</t>
  </si>
  <si>
    <t>厨房设备小计</t>
  </si>
  <si>
    <t>厨房小件</t>
  </si>
  <si>
    <t>序号</t>
  </si>
  <si>
    <t>名称</t>
  </si>
  <si>
    <t>参数</t>
  </si>
  <si>
    <t>红柄砍切刀</t>
  </si>
  <si>
    <t>红柄</t>
  </si>
  <si>
    <t>把</t>
  </si>
  <si>
    <t>红柄砍骨刀</t>
  </si>
  <si>
    <t>蓝柄砍切刀</t>
  </si>
  <si>
    <t>蓝柄</t>
  </si>
  <si>
    <t>白柄砍切刀</t>
  </si>
  <si>
    <t>白柄</t>
  </si>
  <si>
    <t>绿柄切片刀</t>
  </si>
  <si>
    <t>绿柄</t>
  </si>
  <si>
    <t>红柄切片刀</t>
  </si>
  <si>
    <t>绿色大方篮</t>
  </si>
  <si>
    <t>绿色</t>
  </si>
  <si>
    <t>绿色中方篮</t>
  </si>
  <si>
    <t>红色大方篮</t>
  </si>
  <si>
    <t>红色</t>
  </si>
  <si>
    <t>蓝色大方篮</t>
  </si>
  <si>
    <t>蓝色</t>
  </si>
  <si>
    <t>48cm白色大圆篮</t>
  </si>
  <si>
    <t>48cm白色</t>
  </si>
  <si>
    <t>36cm白色中圆篮</t>
  </si>
  <si>
    <t>36cm白色</t>
  </si>
  <si>
    <t>48cm红色大圆篮</t>
  </si>
  <si>
    <t>48cm红色</t>
  </si>
  <si>
    <t>36cm红色中圆篮</t>
  </si>
  <si>
    <t>36cm红色</t>
  </si>
  <si>
    <t>肉钩</t>
  </si>
  <si>
    <t>28cm密漏</t>
  </si>
  <si>
    <t>28cm</t>
  </si>
  <si>
    <t>28cm线漏</t>
  </si>
  <si>
    <t>黒柄粉捞</t>
  </si>
  <si>
    <t>黒柄</t>
  </si>
  <si>
    <t>十两勺</t>
  </si>
  <si>
    <t>十两</t>
  </si>
  <si>
    <t>2两分餐勺</t>
  </si>
  <si>
    <t>2两分</t>
  </si>
  <si>
    <t>料理铲</t>
  </si>
  <si>
    <t>菜夹</t>
  </si>
  <si>
    <t>40*60蒸饭托</t>
  </si>
  <si>
    <t>304不锈钢制作</t>
  </si>
  <si>
    <t>40*60冲孔托</t>
  </si>
  <si>
    <t>大份数盘连盖</t>
  </si>
  <si>
    <t>1/2份数盘连盖</t>
  </si>
  <si>
    <t>加厚70cm不锈钢盆</t>
  </si>
  <si>
    <t>加厚70cm</t>
  </si>
  <si>
    <t>加厚60cm不锈钢盆</t>
  </si>
  <si>
    <t>加厚60cm</t>
  </si>
  <si>
    <t>加厚50cm不锈钢盆</t>
  </si>
  <si>
    <t>加厚50cm</t>
  </si>
  <si>
    <t>不锈钢大锅铲</t>
  </si>
  <si>
    <t>不锈钢</t>
  </si>
  <si>
    <t>18cm不锈钢调味盅</t>
  </si>
  <si>
    <t>18cm</t>
  </si>
  <si>
    <t>不锈钢大汤煲</t>
  </si>
  <si>
    <t>10cm*42cm红色胶粘板</t>
  </si>
  <si>
    <t>10cm*42cm红色</t>
  </si>
  <si>
    <t>10cm*42cm绿色胶粘板</t>
  </si>
  <si>
    <t>10cm*42cm绿色</t>
  </si>
  <si>
    <t>10cm*42cm蓝色胶粘板</t>
  </si>
  <si>
    <t>10cm*42cm蓝色</t>
  </si>
  <si>
    <t>10cm*42cm白色胶粘板</t>
  </si>
  <si>
    <t>10cm*42cm白色</t>
  </si>
  <si>
    <t>不粘分饭勺</t>
  </si>
  <si>
    <t>擀面杖</t>
  </si>
  <si>
    <t>木制</t>
  </si>
  <si>
    <t>条</t>
  </si>
  <si>
    <t>22cm菜勺</t>
  </si>
  <si>
    <t>22cm</t>
  </si>
  <si>
    <t>2.5升无铝勺</t>
  </si>
  <si>
    <t>2.5升</t>
  </si>
  <si>
    <t>厨房小件小计</t>
  </si>
  <si>
    <t>装修部分</t>
  </si>
  <si>
    <t>货物名称</t>
  </si>
  <si>
    <t>砌墙贴砖</t>
  </si>
  <si>
    <t>水泥、沙子、红砖 定制门</t>
  </si>
  <si>
    <t>m²</t>
  </si>
  <si>
    <t>分餐区出餐台窗口定制</t>
  </si>
  <si>
    <t>根据效果图定制(石英石）、台面石英石、侧面护墙板定制、定制灯带</t>
  </si>
  <si>
    <t>m</t>
  </si>
  <si>
    <t>铝扣板吊顶</t>
  </si>
  <si>
    <t>雅格</t>
  </si>
  <si>
    <t>600*600铝扣板吊顶</t>
  </si>
  <si>
    <t>排水沟</t>
  </si>
  <si>
    <t xml:space="preserve">尺寸：0.3*0.4 砌砖、批灰、贴瓷砖、 </t>
  </si>
  <si>
    <t>35m²铜芯线</t>
  </si>
  <si>
    <t>桂林弘朗</t>
  </si>
  <si>
    <t>根据厨房设备功率配铜芯电线</t>
  </si>
  <si>
    <t>卷</t>
  </si>
  <si>
    <t>10m²铜芯线</t>
  </si>
  <si>
    <t>6m²铜芯线</t>
  </si>
  <si>
    <t>4m²铜芯线</t>
  </si>
  <si>
    <t>2.5m²铜芯线</t>
  </si>
  <si>
    <t>75m²电缆线</t>
  </si>
  <si>
    <t>根据厨房设备功率配铜芯电缆线</t>
  </si>
  <si>
    <t>桥架</t>
  </si>
  <si>
    <t>安顺</t>
  </si>
  <si>
    <t>300*100镀锌桥架</t>
  </si>
  <si>
    <t>线槽</t>
  </si>
  <si>
    <t>100*50线槽</t>
  </si>
  <si>
    <t>冷热水管安装</t>
  </si>
  <si>
    <t>海胜</t>
  </si>
  <si>
    <t>所有冷热水管安装、以及配件</t>
  </si>
  <si>
    <t>总电箱、以及配套空开</t>
  </si>
  <si>
    <t>正泰</t>
  </si>
  <si>
    <t>漏电保护器、电箱、空开</t>
  </si>
  <si>
    <t>平板灯</t>
  </si>
  <si>
    <t>光向标</t>
  </si>
  <si>
    <t>LED灯</t>
  </si>
  <si>
    <t>厨房装修小计</t>
  </si>
  <si>
    <t>空调技术参数及性能（配置）要求</t>
  </si>
  <si>
    <t>1.5匹变频挂机KFR-35GW/(35505)FNhAa-B1JY01</t>
  </si>
  <si>
    <t>格力</t>
  </si>
  <si>
    <t>系列：清晓风
整机型号：KFR-35GW/(35505)FNhAa-B1JY01
APF：5.27
制冷量(W)：3510
制热量(W)：5010
额定制冷功率(W)：820
额定制热功率(W)：1250
电辅热(PTC)W：1000
电源规格(V)：220
室内低风档噪音dB(A)：18
室内高风档噪音dB(A)：35
室内超强风档噪音dB(A)：41
室外噪音dB(A)：51
循环风量(m³/h）：740
冷媒：R32</t>
  </si>
  <si>
    <t>3匹变频柜式空调KFR-72LW/(72536)FNhAp-B1JY01</t>
  </si>
  <si>
    <t>系列：清凉风一级（方形）
整机型号：KFR-72LW/(72536)FNhAp-B1JY01
能效等级：一级
APF：4.42 
额定制冷量(W)：7350
额定制热量(W)：9800
额定制冷功率(W)：2000
额定制热功率(W)：2800
电辅热(W)：2100 
室内机噪音高风dB(A）：42 
室内机噪音超高风dB(A）：45 
室外机噪音dB(A）：56 
循环风量（m³/h)：1400 
电压/频率（V/HZ）：220V/50HZ</t>
  </si>
  <si>
    <t>空调小计</t>
  </si>
  <si>
    <t>厨房设备+厨房小件+装修+空调总合计</t>
  </si>
  <si>
    <t>商务条款</t>
  </si>
  <si>
    <t>▲商务、技术条款</t>
  </si>
  <si>
    <t xml:space="preserve">商务条款： 
一、合同签订期：自成交通知书发出之日起 5 日内。 
二、交货安装调试期：合同签订生效后15个日历天内交完货。 
三、提交货物地点：采购人指定地点 
四、验收标准、规范：符合国家最新现行标准规范。 
五、售后服务要求： 
1、质保期:按国家有关产品“三包”规定执行“三包”，质保期除特别注明外， 
最短不得少于 1 年。质保期内负责上门服务、维修、更换配件，不得收取任何 
费用。( 自提交成果并验收合格之日起计) 
2、故障响应时间:接到采购人处理问题通知后 4 小时内 到达采购人指定现场。 
3、售后服务费用包含在报价中，售后服务内容如下: 
(1)负责送货上门，安装调试，培训操作人员。 
(2)不能正常使用的必须提供备用机 
(3)定期回访以及对设备维修。 
(4)其余按厂家承诺。 
4、备品备件要求：本项目采购的全部产品和零部件、配件必须是未经使用的、全新的，并符合国家相关质量标准的。成交供应商随时优惠提供备品备件，优惠提供产品更新、改造服务。 
六、其他要求: 
1、报价必须含以下部分，包括: 
(1)货物的价格； 
(2)必要的保险费用和各项税金； 
(3)其他(如运输、装卸、安装、调试、培训、技术支持、售后服务、更新升级等费用，根据项目具体情况填写)； 
</t>
  </si>
  <si>
    <t>付款方式</t>
  </si>
  <si>
    <t>成交供应商交货且安装调试完并经采购人验收合格无异议后开具发票给采购人，由采购人（一个月内）一次性付清成交供应商的全部货款(无预付款)。</t>
  </si>
  <si>
    <t>▲报价要求</t>
  </si>
  <si>
    <t>本项目为反向竞价项目，须按采购清单上要求的品牌报价，中标供应商必须按合同品牌型号来供货。供货必须实质性满足或优于产品技术参数及配置要求，产品到货时，采购人现场根据采购文件技术参数及配置要求逐条对应进行核验，核验不合格的，采购人有权终止合同并全部退货，同时报相关监督管理部门处理，由此造成采购人经济损失的由中标供应商负责，并承担全部法律及赔偿责任。2.成交供应商必须提供全新的原装正品，符合国家及行业质量标准的产品，正品行货保障。3.为避免以次充好弄虚作假以及避免货物贴牌和冒牌，应标时供应商必须对本项目技术参数要求提供授权书的，必须对应品牌及型号提供原厂授权书并加盖制造商单位公章。</t>
  </si>
  <si>
    <t>▲采购标的验收标准</t>
  </si>
  <si>
    <t xml:space="preserve">1.验收方式：书面验收、现场验收。
2.验收标准：①符合现行国家相关标准、行业标准、地方标准或者其他标准、规范；②符合招标文件要求和投标文件承诺。
3、投标产品技术参数中要求提供授权书的必须对应品牌及型号提供原厂授权书，否则不予验收。
</t>
  </si>
  <si>
    <t>▲其他要求</t>
  </si>
  <si>
    <t>1、本项目货物不接受进口产品(即通过中国海关报关验放进入中国境内且产自关境外的产品)参与竞标，如有进口产品参与竞标的作无效标处理。 
2、成交供应商所提供的上述检验报告必需与所提供的货物抽检的样品检测报告结果一致，必须满足采购要求。在签订合同前，采购人核查成交供应商所投货物的检验报告原件，若检验报告原件与响应文件中的检验报告复印件不一致，采购人上报有关监督管理部门处理。供应商在交货时采购人可随机抽样送有资质的检测机构进行产品检验，其检验费由成交供应商承担，如发现产品质量达不到采购文件要求，采购人有权拒绝签收，并终止合同；由此造成的损失由成交供应商负责。</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</si>
</sst>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42">
    <font>
      <sz val="11"/>
      <color theme="1"/>
      <name val="宋体"/>
      <charset val="134"/>
      <scheme val="minor"/>
    </font>
    <font>
      <b/>
      <sz val="11.5"/>
      <name val="宋体"/>
      <charset val="134"/>
    </font>
    <font>
      <b/>
      <sz val="25"/>
      <color indexed="8"/>
      <name val="楷体_GB2312"/>
      <charset val="134"/>
    </font>
    <font>
      <b/>
      <sz val="11"/>
      <color indexed="8"/>
      <name val="楷体_GB2312"/>
      <charset val="134"/>
    </font>
    <font>
      <b/>
      <sz val="11"/>
      <name val="宋体"/>
      <charset val="134"/>
    </font>
    <font>
      <sz val="11"/>
      <name val="宋体"/>
      <charset val="134"/>
    </font>
    <font>
      <b/>
      <sz val="11"/>
      <color indexed="8"/>
      <name val="宋体"/>
      <charset val="134"/>
    </font>
    <font>
      <sz val="11"/>
      <color rgb="FFFF0000"/>
      <name val="宋体"/>
      <charset val="134"/>
    </font>
    <font>
      <sz val="11"/>
      <color indexed="8"/>
      <name val="宋体"/>
      <charset val="134"/>
    </font>
    <font>
      <b/>
      <sz val="11"/>
      <color theme="1"/>
      <name val="宋体"/>
      <charset val="134"/>
      <scheme val="minor"/>
    </font>
    <font>
      <sz val="10"/>
      <color rgb="FF000000"/>
      <name val="宋体"/>
      <charset val="134"/>
    </font>
    <font>
      <sz val="11"/>
      <color rgb="FF000000"/>
      <name val="宋体"/>
      <charset val="134"/>
    </font>
    <font>
      <sz val="11"/>
      <name val="宋体"/>
      <charset val="134"/>
      <scheme val="minor"/>
    </font>
    <font>
      <b/>
      <sz val="11.5"/>
      <color rgb="FFFF0000"/>
      <name val="宋体"/>
      <charset val="134"/>
    </font>
    <font>
      <sz val="11"/>
      <color rgb="FFFF0000"/>
      <name val="宋体"/>
      <charset val="134"/>
      <scheme val="minor"/>
    </font>
    <font>
      <sz val="12"/>
      <name val="宋体"/>
      <charset val="134"/>
    </font>
    <font>
      <sz val="11"/>
      <color rgb="FF000000"/>
      <name val="Arial"/>
      <charset val="134"/>
    </font>
    <font>
      <sz val="11"/>
      <name val="宋体"/>
      <charset val="134"/>
      <scheme val="major"/>
    </font>
    <font>
      <sz val="11"/>
      <name val="SimSun"/>
      <charset val="134"/>
    </font>
    <font>
      <sz val="12"/>
      <color theme="1"/>
      <name val="宋体"/>
      <charset val="134"/>
    </font>
    <font>
      <sz val="12"/>
      <color theme="1"/>
      <name val="宋体"/>
      <charset val="134"/>
      <scheme val="minor"/>
    </font>
    <font>
      <b/>
      <sz val="16"/>
      <color theme="1"/>
      <name val="宋体"/>
      <charset val="134"/>
      <scheme val="minor"/>
    </font>
    <font>
      <sz val="11"/>
      <color theme="1"/>
      <name val="宋体"/>
      <charset val="0"/>
      <scheme val="minor"/>
    </font>
    <font>
      <sz val="11"/>
      <color theme="0"/>
      <name val="宋体"/>
      <charset val="0"/>
      <scheme val="minor"/>
    </font>
    <font>
      <sz val="11"/>
      <color rgb="FFFF0000"/>
      <name val="宋体"/>
      <charset val="0"/>
      <scheme val="minor"/>
    </font>
    <font>
      <sz val="11"/>
      <color rgb="FF9C65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i/>
      <sz val="11"/>
      <color rgb="FF7F7F7F"/>
      <name val="宋体"/>
      <charset val="0"/>
      <scheme val="minor"/>
    </font>
    <font>
      <sz val="11"/>
      <color rgb="FF9C0006"/>
      <name val="宋体"/>
      <charset val="0"/>
      <scheme val="minor"/>
    </font>
    <font>
      <b/>
      <sz val="15"/>
      <color theme="3"/>
      <name val="宋体"/>
      <charset val="134"/>
      <scheme val="minor"/>
    </font>
    <font>
      <b/>
      <sz val="11"/>
      <color rgb="FFFFFFFF"/>
      <name val="宋体"/>
      <charset val="0"/>
      <scheme val="minor"/>
    </font>
    <font>
      <b/>
      <sz val="11"/>
      <color theme="1"/>
      <name val="宋体"/>
      <charset val="0"/>
      <scheme val="minor"/>
    </font>
    <font>
      <sz val="11"/>
      <color rgb="FFFA7D00"/>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A7D00"/>
      <name val="宋体"/>
      <charset val="0"/>
      <scheme val="minor"/>
    </font>
    <font>
      <sz val="10"/>
      <name val="SimSun"/>
      <charset val="134"/>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C6EFCE"/>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7"/>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rgb="FFFFC7CE"/>
        <bgColor indexed="64"/>
      </patternFill>
    </fill>
    <fill>
      <patternFill patternType="solid">
        <fgColor theme="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rgb="FFA5A5A5"/>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rgb="FFFFCC99"/>
        <bgColor indexed="64"/>
      </patternFill>
    </fill>
    <fill>
      <patternFill patternType="solid">
        <fgColor rgb="FFF2F2F2"/>
        <bgColor indexed="64"/>
      </patternFill>
    </fill>
    <fill>
      <patternFill patternType="solid">
        <fgColor theme="6" tint="0.799981688894314"/>
        <bgColor indexed="64"/>
      </patternFill>
    </fill>
  </fills>
  <borders count="22">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auto="1"/>
      </bottom>
      <diagonal/>
    </border>
    <border>
      <left style="thin">
        <color indexed="8"/>
      </left>
      <right style="thin">
        <color auto="1"/>
      </right>
      <top style="thin">
        <color indexed="8"/>
      </top>
      <bottom style="thin">
        <color indexed="8"/>
      </bottom>
      <diagonal/>
    </border>
    <border>
      <left style="thin">
        <color auto="1"/>
      </left>
      <right style="thin">
        <color auto="1"/>
      </right>
      <top style="thin">
        <color indexed="8"/>
      </top>
      <bottom style="thin">
        <color auto="1"/>
      </bottom>
      <diagonal/>
    </border>
    <border>
      <left/>
      <right/>
      <top style="thin">
        <color auto="1"/>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0">
    <xf numFmtId="0" fontId="0" fillId="0" borderId="0"/>
    <xf numFmtId="0" fontId="15" fillId="0" borderId="0"/>
    <xf numFmtId="0" fontId="23" fillId="23" borderId="0" applyNumberFormat="0" applyBorder="0" applyAlignment="0" applyProtection="0">
      <alignment vertical="center"/>
    </xf>
    <xf numFmtId="0" fontId="22" fillId="21" borderId="0" applyNumberFormat="0" applyBorder="0" applyAlignment="0" applyProtection="0">
      <alignment vertical="center"/>
    </xf>
    <xf numFmtId="0" fontId="22" fillId="25" borderId="0" applyNumberFormat="0" applyBorder="0" applyAlignment="0" applyProtection="0">
      <alignment vertical="center"/>
    </xf>
    <xf numFmtId="0" fontId="23" fillId="18" borderId="0" applyNumberFormat="0" applyBorder="0" applyAlignment="0" applyProtection="0">
      <alignment vertical="center"/>
    </xf>
    <xf numFmtId="0" fontId="23" fillId="24" borderId="0" applyNumberFormat="0" applyBorder="0" applyAlignment="0" applyProtection="0">
      <alignment vertical="center"/>
    </xf>
    <xf numFmtId="0" fontId="22" fillId="19" borderId="0" applyNumberFormat="0" applyBorder="0" applyAlignment="0" applyProtection="0">
      <alignment vertical="center"/>
    </xf>
    <xf numFmtId="0" fontId="23" fillId="17" borderId="0" applyNumberFormat="0" applyBorder="0" applyAlignment="0" applyProtection="0">
      <alignment vertical="center"/>
    </xf>
    <xf numFmtId="0" fontId="23" fillId="20" borderId="0" applyNumberFormat="0" applyBorder="0" applyAlignment="0" applyProtection="0">
      <alignment vertical="center"/>
    </xf>
    <xf numFmtId="0" fontId="23" fillId="15" borderId="0" applyNumberFormat="0" applyBorder="0" applyAlignment="0" applyProtection="0">
      <alignment vertical="center"/>
    </xf>
    <xf numFmtId="0" fontId="22" fillId="12" borderId="0" applyNumberFormat="0" applyBorder="0" applyAlignment="0" applyProtection="0">
      <alignment vertical="center"/>
    </xf>
    <xf numFmtId="0" fontId="22" fillId="16" borderId="0" applyNumberFormat="0" applyBorder="0" applyAlignment="0" applyProtection="0">
      <alignment vertical="center"/>
    </xf>
    <xf numFmtId="0" fontId="22" fillId="27" borderId="0" applyNumberFormat="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2" fillId="26" borderId="16" applyNumberFormat="0" applyAlignment="0" applyProtection="0">
      <alignment vertical="center"/>
    </xf>
    <xf numFmtId="0" fontId="31" fillId="0" borderId="14" applyNumberFormat="0" applyFill="0" applyAlignment="0" applyProtection="0">
      <alignment vertical="center"/>
    </xf>
    <xf numFmtId="0" fontId="38" fillId="30" borderId="19" applyNumberFormat="0" applyAlignment="0" applyProtection="0">
      <alignment vertical="center"/>
    </xf>
    <xf numFmtId="0" fontId="35" fillId="0" borderId="0" applyNumberFormat="0" applyFill="0" applyBorder="0" applyAlignment="0" applyProtection="0">
      <alignment vertical="center"/>
    </xf>
    <xf numFmtId="0" fontId="39" fillId="31" borderId="20" applyNumberFormat="0" applyAlignment="0" applyProtection="0">
      <alignment vertical="center"/>
    </xf>
    <xf numFmtId="0" fontId="22" fillId="28" borderId="0" applyNumberFormat="0" applyBorder="0" applyAlignment="0" applyProtection="0">
      <alignment vertical="center"/>
    </xf>
    <xf numFmtId="0" fontId="22" fillId="32" borderId="0" applyNumberFormat="0" applyBorder="0" applyAlignment="0" applyProtection="0">
      <alignment vertical="center"/>
    </xf>
    <xf numFmtId="42" fontId="0" fillId="0" borderId="0" applyFont="0" applyFill="0" applyBorder="0" applyAlignment="0" applyProtection="0">
      <alignment vertical="center"/>
    </xf>
    <xf numFmtId="0" fontId="26" fillId="0" borderId="21" applyNumberFormat="0" applyFill="0" applyAlignment="0" applyProtection="0">
      <alignment vertical="center"/>
    </xf>
    <xf numFmtId="0" fontId="29" fillId="0" borderId="0" applyNumberFormat="0" applyFill="0" applyBorder="0" applyAlignment="0" applyProtection="0">
      <alignment vertical="center"/>
    </xf>
    <xf numFmtId="0" fontId="40" fillId="31" borderId="19" applyNumberFormat="0" applyAlignment="0" applyProtection="0">
      <alignment vertical="center"/>
    </xf>
    <xf numFmtId="0" fontId="23" fillId="29" borderId="0" applyNumberFormat="0" applyBorder="0" applyAlignment="0" applyProtection="0">
      <alignment vertical="center"/>
    </xf>
    <xf numFmtId="41" fontId="0" fillId="0" borderId="0" applyFont="0" applyFill="0" applyBorder="0" applyAlignment="0" applyProtection="0">
      <alignment vertical="center"/>
    </xf>
    <xf numFmtId="0" fontId="23" fillId="11" borderId="0" applyNumberFormat="0" applyBorder="0" applyAlignment="0" applyProtection="0">
      <alignment vertical="center"/>
    </xf>
    <xf numFmtId="0" fontId="0" fillId="10" borderId="15" applyNumberFormat="0" applyFont="0" applyAlignment="0" applyProtection="0">
      <alignment vertical="center"/>
    </xf>
    <xf numFmtId="0" fontId="28" fillId="14"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7" fillId="0" borderId="14" applyNumberFormat="0" applyFill="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18" applyNumberFormat="0" applyFill="0" applyAlignment="0" applyProtection="0">
      <alignment vertical="center"/>
    </xf>
    <xf numFmtId="0" fontId="22" fillId="9" borderId="0" applyNumberFormat="0" applyBorder="0" applyAlignment="0" applyProtection="0">
      <alignment vertical="center"/>
    </xf>
    <xf numFmtId="0" fontId="22" fillId="8" borderId="0" applyNumberFormat="0" applyBorder="0" applyAlignment="0" applyProtection="0">
      <alignment vertical="center"/>
    </xf>
    <xf numFmtId="0" fontId="23" fillId="7" borderId="0" applyNumberFormat="0" applyBorder="0" applyAlignment="0" applyProtection="0">
      <alignment vertical="center"/>
    </xf>
    <xf numFmtId="0" fontId="33" fillId="0" borderId="17" applyNumberFormat="0" applyFill="0" applyAlignment="0" applyProtection="0">
      <alignment vertical="center"/>
    </xf>
    <xf numFmtId="0" fontId="23" fillId="6" borderId="0" applyNumberFormat="0" applyBorder="0" applyAlignment="0" applyProtection="0">
      <alignment vertical="center"/>
    </xf>
    <xf numFmtId="0" fontId="30" fillId="22" borderId="0" applyNumberFormat="0" applyBorder="0" applyAlignment="0" applyProtection="0">
      <alignment vertical="center"/>
    </xf>
    <xf numFmtId="0" fontId="22" fillId="5" borderId="0" applyNumberFormat="0" applyBorder="0" applyAlignment="0" applyProtection="0">
      <alignment vertical="center"/>
    </xf>
    <xf numFmtId="0" fontId="24" fillId="0" borderId="0" applyNumberFormat="0" applyFill="0" applyBorder="0" applyAlignment="0" applyProtection="0">
      <alignment vertical="center"/>
    </xf>
    <xf numFmtId="0" fontId="25" fillId="4" borderId="0" applyNumberFormat="0" applyBorder="0" applyAlignment="0" applyProtection="0">
      <alignment vertical="center"/>
    </xf>
    <xf numFmtId="0" fontId="23" fillId="3" borderId="0" applyNumberFormat="0" applyBorder="0" applyAlignment="0" applyProtection="0">
      <alignment vertical="center"/>
    </xf>
    <xf numFmtId="0" fontId="23" fillId="13" borderId="0" applyNumberFormat="0" applyBorder="0" applyAlignment="0" applyProtection="0">
      <alignment vertical="center"/>
    </xf>
    <xf numFmtId="0" fontId="22" fillId="2" borderId="0" applyNumberFormat="0" applyBorder="0" applyAlignment="0" applyProtection="0">
      <alignment vertical="center"/>
    </xf>
  </cellStyleXfs>
  <cellXfs count="120">
    <xf numFmtId="0" fontId="0" fillId="0" borderId="0" xfId="0"/>
    <xf numFmtId="3" fontId="1" fillId="0" borderId="0" xfId="1"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0" xfId="0" applyFont="1" applyAlignment="1">
      <alignment horizontal="center" vertical="center"/>
    </xf>
    <xf numFmtId="0" fontId="0" fillId="0" borderId="0" xfId="0" applyFont="1" applyAlignment="1">
      <alignment vertical="center"/>
    </xf>
    <xf numFmtId="0" fontId="0" fillId="0" borderId="0" xfId="0" applyAlignment="1">
      <alignment vertical="center"/>
    </xf>
    <xf numFmtId="0" fontId="2" fillId="0" borderId="0"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3" fontId="4" fillId="0" borderId="2" xfId="0" applyNumberFormat="1" applyFont="1" applyBorder="1" applyAlignment="1" applyProtection="1">
      <alignment horizontal="center" vertical="center"/>
      <protection locked="0"/>
    </xf>
    <xf numFmtId="3" fontId="4" fillId="0" borderId="2" xfId="0" applyNumberFormat="1" applyFont="1" applyBorder="1" applyAlignment="1" applyProtection="1">
      <alignment horizontal="center" vertical="center" wrapText="1"/>
      <protection locked="0"/>
    </xf>
    <xf numFmtId="3" fontId="4" fillId="0" borderId="3" xfId="0" applyNumberFormat="1" applyFont="1" applyBorder="1" applyAlignment="1" applyProtection="1">
      <alignment horizontal="center" vertical="center"/>
      <protection locked="0"/>
    </xf>
    <xf numFmtId="3" fontId="4" fillId="0" borderId="4" xfId="0" applyNumberFormat="1" applyFont="1" applyBorder="1" applyAlignment="1" applyProtection="1">
      <alignment horizontal="center" vertical="center"/>
      <protection locked="0"/>
    </xf>
    <xf numFmtId="0" fontId="5" fillId="0" borderId="2" xfId="0" applyNumberFormat="1"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protection locked="0"/>
    </xf>
    <xf numFmtId="0" fontId="7" fillId="0" borderId="3" xfId="0" applyNumberFormat="1" applyFont="1" applyBorder="1" applyAlignment="1" applyProtection="1">
      <alignment horizontal="center" vertical="top" wrapText="1"/>
      <protection locked="0"/>
    </xf>
    <xf numFmtId="0" fontId="5" fillId="0" borderId="4" xfId="0" applyNumberFormat="1"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5" fillId="0" borderId="7" xfId="0" applyNumberFormat="1" applyFont="1" applyBorder="1" applyAlignment="1" applyProtection="1">
      <alignment horizontal="center" vertical="center" wrapText="1"/>
      <protection locked="0"/>
    </xf>
    <xf numFmtId="0" fontId="7" fillId="0" borderId="8" xfId="0" applyNumberFormat="1" applyFont="1" applyBorder="1" applyAlignment="1" applyProtection="1">
      <alignment horizontal="center" vertical="top" wrapText="1"/>
      <protection locked="0"/>
    </xf>
    <xf numFmtId="0" fontId="5" fillId="0" borderId="9" xfId="0" applyNumberFormat="1" applyFont="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protection locked="0"/>
    </xf>
    <xf numFmtId="0" fontId="8" fillId="0" borderId="2" xfId="0" applyFont="1" applyFill="1" applyBorder="1" applyAlignment="1" applyProtection="1">
      <alignment horizontal="center" vertical="center"/>
      <protection locked="0"/>
    </xf>
    <xf numFmtId="0" fontId="8" fillId="0" borderId="2"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0" fillId="0" borderId="2" xfId="0" applyFont="1" applyBorder="1" applyAlignment="1" applyProtection="1">
      <alignment horizontal="center" vertical="center"/>
      <protection locked="0"/>
    </xf>
    <xf numFmtId="0" fontId="8" fillId="0" borderId="2" xfId="0" applyFont="1" applyBorder="1" applyAlignment="1" applyProtection="1">
      <alignment horizontal="left" vertical="center" wrapText="1"/>
      <protection locked="0"/>
    </xf>
    <xf numFmtId="0" fontId="5" fillId="0" borderId="3" xfId="0" applyNumberFormat="1" applyFont="1" applyBorder="1" applyAlignment="1" applyProtection="1">
      <alignment horizontal="center" vertical="top" wrapText="1"/>
      <protection locked="0"/>
    </xf>
    <xf numFmtId="0" fontId="6" fillId="0" borderId="5" xfId="0" applyFont="1" applyBorder="1" applyAlignment="1" applyProtection="1">
      <alignment horizontal="center" vertical="center"/>
      <protection locked="0"/>
    </xf>
    <xf numFmtId="0" fontId="5" fillId="0" borderId="7" xfId="0" applyNumberFormat="1" applyFont="1" applyFill="1" applyBorder="1" applyAlignment="1" applyProtection="1">
      <alignment horizontal="center" vertical="center" wrapText="1"/>
      <protection locked="0"/>
    </xf>
    <xf numFmtId="0" fontId="7" fillId="0" borderId="8" xfId="0" applyNumberFormat="1" applyFont="1" applyFill="1" applyBorder="1" applyAlignment="1" applyProtection="1">
      <alignment horizontal="center" vertical="top" wrapText="1"/>
      <protection locked="0"/>
    </xf>
    <xf numFmtId="0" fontId="5" fillId="0" borderId="2"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5" fillId="0" borderId="2" xfId="0" applyNumberFormat="1" applyFont="1" applyFill="1" applyBorder="1" applyAlignment="1" applyProtection="1">
      <alignment horizontal="center" vertical="center" wrapText="1"/>
      <protection locked="0"/>
    </xf>
    <xf numFmtId="0" fontId="5" fillId="0" borderId="3" xfId="0" applyNumberFormat="1" applyFont="1" applyFill="1" applyBorder="1" applyAlignment="1" applyProtection="1">
      <alignment horizontal="center" vertical="top" wrapText="1"/>
      <protection locked="0"/>
    </xf>
    <xf numFmtId="0" fontId="5" fillId="0" borderId="4" xfId="0" applyNumberFormat="1" applyFont="1" applyFill="1" applyBorder="1" applyAlignment="1" applyProtection="1">
      <alignment horizontal="center" vertical="center" wrapText="1"/>
      <protection locked="0"/>
    </xf>
    <xf numFmtId="0" fontId="5" fillId="0" borderId="8" xfId="0" applyNumberFormat="1" applyFont="1" applyBorder="1" applyAlignment="1" applyProtection="1">
      <alignment horizontal="center" vertical="top" wrapText="1"/>
      <protection locked="0"/>
    </xf>
    <xf numFmtId="0" fontId="9" fillId="0" borderId="5" xfId="0" applyFont="1" applyBorder="1" applyAlignment="1">
      <alignment horizontal="center" vertical="center" wrapText="1"/>
    </xf>
    <xf numFmtId="0" fontId="9" fillId="0" borderId="6" xfId="0" applyFont="1" applyBorder="1" applyAlignment="1">
      <alignment horizontal="center" vertical="center"/>
    </xf>
    <xf numFmtId="0" fontId="7" fillId="0" borderId="1" xfId="0" applyNumberFormat="1" applyFont="1" applyBorder="1" applyAlignment="1" applyProtection="1">
      <alignment horizontal="center" vertical="top" wrapText="1"/>
      <protection locked="0"/>
    </xf>
    <xf numFmtId="3" fontId="4" fillId="0" borderId="4" xfId="0" applyNumberFormat="1" applyFont="1" applyBorder="1" applyAlignment="1" applyProtection="1">
      <alignment horizontal="center" vertical="center" wrapText="1"/>
      <protection locked="0"/>
    </xf>
    <xf numFmtId="0" fontId="0" fillId="0" borderId="2" xfId="0" applyFont="1" applyBorder="1" applyAlignment="1" applyProtection="1">
      <alignment vertical="center"/>
      <protection locked="0"/>
    </xf>
    <xf numFmtId="0" fontId="10" fillId="0" borderId="4" xfId="0" applyNumberFormat="1" applyFont="1" applyFill="1" applyBorder="1" applyAlignment="1" applyProtection="1">
      <alignment horizontal="left" vertical="center" wrapText="1"/>
      <protection locked="0"/>
    </xf>
    <xf numFmtId="0" fontId="11" fillId="0" borderId="4" xfId="0" applyNumberFormat="1" applyFont="1" applyBorder="1" applyAlignment="1" applyProtection="1">
      <alignment horizontal="left" vertical="center" wrapText="1"/>
      <protection locked="0"/>
    </xf>
    <xf numFmtId="0" fontId="5" fillId="0" borderId="4" xfId="0" applyNumberFormat="1" applyFont="1" applyBorder="1" applyAlignment="1" applyProtection="1">
      <alignment horizontal="left" vertical="center" wrapText="1"/>
      <protection locked="0"/>
    </xf>
    <xf numFmtId="0" fontId="5" fillId="0" borderId="10" xfId="0" applyNumberFormat="1" applyFont="1" applyBorder="1" applyAlignment="1" applyProtection="1">
      <alignment horizontal="left" vertical="center" wrapText="1"/>
      <protection locked="0"/>
    </xf>
    <xf numFmtId="0" fontId="0" fillId="0" borderId="2" xfId="0" applyFont="1" applyFill="1" applyBorder="1" applyAlignment="1">
      <alignment horizontal="center" vertical="center"/>
    </xf>
    <xf numFmtId="0" fontId="11" fillId="0" borderId="4" xfId="0" applyNumberFormat="1" applyFont="1" applyFill="1" applyBorder="1" applyAlignment="1" applyProtection="1">
      <alignment horizontal="left" vertical="center" wrapText="1"/>
      <protection locked="0"/>
    </xf>
    <xf numFmtId="0" fontId="11" fillId="0" borderId="9" xfId="0" applyNumberFormat="1" applyFont="1" applyBorder="1" applyAlignment="1" applyProtection="1">
      <alignment horizontal="left" vertical="center" wrapText="1"/>
      <protection locked="0"/>
    </xf>
    <xf numFmtId="0" fontId="8" fillId="0" borderId="2" xfId="0" applyFont="1" applyFill="1" applyBorder="1" applyAlignment="1" applyProtection="1">
      <alignment horizontal="left" vertical="center" wrapText="1"/>
      <protection locked="0"/>
    </xf>
    <xf numFmtId="0" fontId="0" fillId="0" borderId="2" xfId="0" applyFont="1" applyFill="1" applyBorder="1" applyAlignment="1" applyProtection="1">
      <alignment horizontal="center" vertical="center"/>
      <protection locked="0"/>
    </xf>
    <xf numFmtId="0" fontId="0" fillId="0" borderId="2" xfId="0" applyFont="1" applyBorder="1" applyAlignment="1" applyProtection="1">
      <alignment vertical="center" wrapText="1"/>
      <protection locked="0"/>
    </xf>
    <xf numFmtId="0" fontId="5" fillId="0" borderId="9" xfId="0" applyNumberFormat="1" applyFont="1" applyBorder="1" applyAlignment="1" applyProtection="1">
      <alignment horizontal="left" vertical="center" wrapText="1"/>
      <protection locked="0"/>
    </xf>
    <xf numFmtId="0" fontId="11" fillId="0" borderId="9" xfId="0" applyNumberFormat="1" applyFont="1" applyFill="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2" fillId="0" borderId="2" xfId="0" applyFont="1" applyBorder="1" applyAlignment="1" applyProtection="1">
      <alignment horizontal="center" vertical="center"/>
      <protection locked="0"/>
    </xf>
    <xf numFmtId="0" fontId="12" fillId="0" borderId="2" xfId="0" applyFont="1" applyBorder="1" applyAlignment="1" applyProtection="1">
      <alignment vertical="center"/>
      <protection locked="0"/>
    </xf>
    <xf numFmtId="0" fontId="5" fillId="0" borderId="4" xfId="0" applyNumberFormat="1" applyFont="1" applyFill="1" applyBorder="1" applyAlignment="1" applyProtection="1">
      <alignment horizontal="left" vertical="center" wrapText="1"/>
      <protection locked="0"/>
    </xf>
    <xf numFmtId="0" fontId="9" fillId="0" borderId="1" xfId="0" applyFont="1" applyBorder="1" applyAlignment="1">
      <alignment horizontal="center" vertical="center"/>
    </xf>
    <xf numFmtId="0" fontId="0" fillId="0" borderId="2" xfId="0" applyFont="1" applyBorder="1" applyAlignment="1">
      <alignment vertical="center"/>
    </xf>
    <xf numFmtId="0" fontId="0" fillId="0" borderId="2" xfId="0" applyFont="1" applyBorder="1" applyAlignment="1">
      <alignment horizontal="center" vertical="center"/>
    </xf>
    <xf numFmtId="0" fontId="5" fillId="0" borderId="2" xfId="0" applyNumberFormat="1" applyFont="1" applyBorder="1" applyAlignment="1" applyProtection="1">
      <alignment horizontal="left" vertical="center" wrapText="1"/>
      <protection locked="0"/>
    </xf>
    <xf numFmtId="0" fontId="0" fillId="0" borderId="0" xfId="0" applyAlignment="1" applyProtection="1">
      <alignment vertical="center"/>
      <protection locked="0"/>
    </xf>
    <xf numFmtId="3" fontId="13" fillId="0" borderId="0" xfId="1" applyNumberFormat="1" applyFont="1" applyFill="1" applyBorder="1" applyAlignment="1" applyProtection="1">
      <alignment horizontal="center" vertical="center"/>
      <protection locked="0"/>
    </xf>
    <xf numFmtId="0" fontId="5" fillId="0" borderId="4" xfId="0" applyNumberFormat="1" applyFont="1" applyBorder="1" applyAlignment="1" applyProtection="1">
      <alignment horizontal="center" vertical="center"/>
      <protection locked="0"/>
    </xf>
    <xf numFmtId="0" fontId="14" fillId="0" borderId="0" xfId="0" applyFont="1" applyBorder="1" applyAlignment="1" applyProtection="1">
      <alignment vertical="center"/>
      <protection locked="0"/>
    </xf>
    <xf numFmtId="0" fontId="0" fillId="0" borderId="0" xfId="0" applyBorder="1" applyAlignment="1">
      <alignment vertical="center"/>
    </xf>
    <xf numFmtId="0" fontId="14" fillId="0" borderId="0" xfId="0" applyFont="1" applyBorder="1" applyAlignment="1" applyProtection="1">
      <alignment vertical="center" wrapText="1"/>
      <protection locked="0"/>
    </xf>
    <xf numFmtId="0" fontId="0" fillId="0" borderId="0" xfId="0" applyBorder="1" applyAlignment="1">
      <alignment vertical="center" wrapText="1"/>
    </xf>
    <xf numFmtId="0" fontId="5" fillId="0" borderId="11" xfId="0" applyNumberFormat="1" applyFont="1" applyBorder="1" applyAlignment="1" applyProtection="1">
      <alignment horizontal="center" vertical="center" wrapText="1"/>
      <protection locked="0"/>
    </xf>
    <xf numFmtId="0" fontId="5" fillId="0" borderId="12" xfId="0" applyNumberFormat="1" applyFont="1" applyBorder="1" applyAlignment="1" applyProtection="1">
      <alignment horizontal="center" vertical="center"/>
      <protection locked="0"/>
    </xf>
    <xf numFmtId="0" fontId="14" fillId="0" borderId="0" xfId="0" applyFont="1" applyAlignment="1" applyProtection="1">
      <alignment vertical="center"/>
      <protection locked="0"/>
    </xf>
    <xf numFmtId="0" fontId="0" fillId="0" borderId="2" xfId="0" applyBorder="1" applyAlignment="1">
      <alignment horizontal="center" vertical="center"/>
    </xf>
    <xf numFmtId="0" fontId="15" fillId="0" borderId="2" xfId="0" applyFont="1" applyFill="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wrapText="1"/>
    </xf>
    <xf numFmtId="0" fontId="9" fillId="0" borderId="2" xfId="0" applyFont="1" applyBorder="1" applyAlignment="1">
      <alignment horizontal="center" vertical="center"/>
    </xf>
    <xf numFmtId="0" fontId="16" fillId="0" borderId="1" xfId="0" applyNumberFormat="1" applyFont="1" applyFill="1" applyBorder="1" applyAlignment="1">
      <alignment horizontal="left" vertical="top" wrapText="1"/>
    </xf>
    <xf numFmtId="0" fontId="9" fillId="0" borderId="6" xfId="0" applyFont="1" applyBorder="1" applyAlignment="1">
      <alignment horizontal="center" vertical="center" wrapText="1"/>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5" fillId="0" borderId="2" xfId="0" applyFont="1" applyFill="1" applyBorder="1" applyAlignment="1">
      <alignment horizontal="left" vertical="center" wrapText="1"/>
    </xf>
    <xf numFmtId="0" fontId="17" fillId="0" borderId="2" xfId="0" applyNumberFormat="1" applyFont="1" applyFill="1" applyBorder="1" applyAlignment="1">
      <alignment horizontal="left" vertical="center" wrapText="1"/>
    </xf>
    <xf numFmtId="0" fontId="0" fillId="0" borderId="1" xfId="0" applyFont="1" applyBorder="1" applyAlignment="1">
      <alignment horizontal="left" vertical="center"/>
    </xf>
    <xf numFmtId="0" fontId="18" fillId="0" borderId="2" xfId="0" applyNumberFormat="1" applyFont="1" applyFill="1" applyBorder="1" applyAlignment="1">
      <alignment horizontal="left" vertical="center" wrapText="1"/>
    </xf>
    <xf numFmtId="0" fontId="18" fillId="0" borderId="2" xfId="0" applyNumberFormat="1" applyFont="1" applyFill="1" applyBorder="1" applyAlignment="1">
      <alignment horizontal="center" vertical="center" wrapText="1"/>
    </xf>
    <xf numFmtId="0" fontId="11" fillId="0" borderId="2" xfId="0" applyFont="1" applyBorder="1" applyAlignment="1">
      <alignment horizontal="center" vertical="center"/>
    </xf>
    <xf numFmtId="0" fontId="0" fillId="0" borderId="2" xfId="0" applyFont="1" applyBorder="1" applyAlignment="1">
      <alignment horizontal="left" vertical="center"/>
    </xf>
    <xf numFmtId="0" fontId="0" fillId="0" borderId="2" xfId="0" applyBorder="1" applyAlignment="1">
      <alignment vertical="center" wrapText="1"/>
    </xf>
    <xf numFmtId="0" fontId="9" fillId="0" borderId="5" xfId="0" applyFont="1" applyBorder="1" applyAlignment="1">
      <alignment horizontal="center" vertical="center"/>
    </xf>
    <xf numFmtId="0" fontId="0" fillId="0" borderId="2" xfId="0" applyFont="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applyBorder="1" applyAlignment="1">
      <alignment vertical="center"/>
    </xf>
    <xf numFmtId="0" fontId="19" fillId="0" borderId="2" xfId="0" applyFont="1" applyBorder="1" applyAlignment="1">
      <alignment horizontal="justify" vertical="center" wrapText="1"/>
    </xf>
    <xf numFmtId="0" fontId="19" fillId="0" borderId="2" xfId="0" applyFont="1" applyBorder="1" applyAlignment="1">
      <alignment horizontal="center" vertical="center" wrapText="1"/>
    </xf>
    <xf numFmtId="0" fontId="20" fillId="0" borderId="2" xfId="0" applyFont="1" applyBorder="1" applyAlignment="1">
      <alignment horizontal="center" vertical="center"/>
    </xf>
    <xf numFmtId="0" fontId="20" fillId="0" borderId="2" xfId="0" applyFont="1" applyBorder="1" applyAlignment="1">
      <alignment vertical="center" wrapText="1"/>
    </xf>
    <xf numFmtId="0" fontId="9" fillId="0" borderId="0" xfId="0" applyFont="1" applyBorder="1" applyAlignment="1">
      <alignment horizontal="center" vertical="center"/>
    </xf>
    <xf numFmtId="0" fontId="21" fillId="0" borderId="2" xfId="0" applyFont="1" applyBorder="1" applyAlignment="1">
      <alignment horizontal="center" vertical="center"/>
    </xf>
    <xf numFmtId="0" fontId="0" fillId="0" borderId="2" xfId="0" applyFont="1" applyBorder="1" applyAlignment="1">
      <alignment vertical="center" wrapText="1"/>
    </xf>
    <xf numFmtId="0" fontId="0" fillId="0" borderId="5" xfId="0" applyFont="1" applyBorder="1" applyAlignment="1">
      <alignment horizontal="left" vertical="center" wrapText="1"/>
    </xf>
    <xf numFmtId="0" fontId="0" fillId="0" borderId="6" xfId="0" applyFont="1" applyBorder="1" applyAlignment="1">
      <alignment horizontal="left" vertical="center" wrapText="1"/>
    </xf>
    <xf numFmtId="0" fontId="0" fillId="0" borderId="13" xfId="0" applyFont="1" applyBorder="1" applyAlignment="1">
      <alignment horizontal="left" vertical="center" wrapText="1"/>
    </xf>
    <xf numFmtId="0" fontId="0" fillId="0" borderId="0" xfId="0" applyFont="1" applyAlignment="1">
      <alignment horizontal="left" vertical="center" wrapText="1"/>
    </xf>
    <xf numFmtId="0" fontId="0" fillId="0" borderId="0" xfId="0" applyAlignment="1">
      <alignment horizontal="left" vertical="center" wrapText="1"/>
    </xf>
    <xf numFmtId="0" fontId="0" fillId="0" borderId="2" xfId="0" applyFont="1" applyFill="1" applyBorder="1" applyAlignment="1">
      <alignment vertical="center"/>
    </xf>
    <xf numFmtId="0" fontId="0" fillId="0" borderId="2" xfId="0" applyFont="1" applyFill="1" applyBorder="1" applyAlignment="1">
      <alignment vertical="center" wrapText="1"/>
    </xf>
    <xf numFmtId="0" fontId="9" fillId="0" borderId="1" xfId="0" applyFont="1" applyBorder="1" applyAlignment="1">
      <alignment vertical="center"/>
    </xf>
    <xf numFmtId="0" fontId="19" fillId="0" borderId="2" xfId="0" applyFont="1" applyBorder="1" applyAlignment="1">
      <alignment vertical="center" wrapText="1"/>
    </xf>
    <xf numFmtId="0" fontId="19" fillId="0" borderId="2" xfId="0" applyFont="1" applyBorder="1" applyAlignment="1">
      <alignment horizontal="center" vertical="center"/>
    </xf>
    <xf numFmtId="0" fontId="20" fillId="0" borderId="2" xfId="0" applyFont="1" applyBorder="1" applyAlignment="1">
      <alignment horizontal="left" vertical="center" wrapText="1"/>
    </xf>
    <xf numFmtId="0" fontId="0" fillId="0" borderId="0" xfId="0" applyFont="1" applyBorder="1" applyAlignment="1">
      <alignment horizontal="center" vertical="center"/>
    </xf>
    <xf numFmtId="0" fontId="0" fillId="0" borderId="1" xfId="0" applyFont="1" applyBorder="1" applyAlignment="1">
      <alignment horizontal="left" vertical="center" wrapText="1"/>
    </xf>
  </cellXfs>
  <cellStyles count="50">
    <cellStyle name="常规" xfId="0" builtinId="0"/>
    <cellStyle name="常规_报价单样版(空白)_无名氏" xfId="1"/>
    <cellStyle name="强调文字颜色 6" xfId="2" builtinId="49"/>
    <cellStyle name="20% - 强调文字颜色 5" xfId="3" builtinId="46"/>
    <cellStyle name="20% - 强调文字颜色 4" xfId="4" builtinId="42"/>
    <cellStyle name="强调文字颜色 4" xfId="5" builtinId="41"/>
    <cellStyle name="60% - 强调文字颜色 6" xfId="6" builtinId="52"/>
    <cellStyle name="40% - 强调文字颜色 3" xfId="7" builtinId="39"/>
    <cellStyle name="强调文字颜色 3" xfId="8" builtinId="37"/>
    <cellStyle name="60% - 强调文字颜色 2" xfId="9" builtinId="36"/>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17">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
        </horizontal>
      </border>
    </dxf>
    <dxf>
      <fill>
        <patternFill patternType="solid">
          <fgColor theme="4" tint="0.799951170384838"/>
          <bgColor theme="4" tint="0.799951170384838"/>
        </patternFill>
      </fill>
      <border>
        <bottom style="thin">
          <color theme="4" tint="0.399945066682943"/>
        </bottom>
      </border>
    </dxf>
    <dxf>
      <font>
        <b val="1"/>
      </font>
      <fill>
        <patternFill patternType="solid">
          <fgColor theme="4" tint="0.799951170384838"/>
          <bgColor theme="4" tint="0.799951170384838"/>
        </patternFill>
      </fill>
      <border>
        <bottom style="thin">
          <color theme="4" tint="0.399945066682943"/>
        </bottom>
      </border>
    </dxf>
    <dxf>
      <font>
        <color theme="1"/>
      </font>
    </dxf>
    <dxf>
      <font>
        <color theme="1"/>
      </font>
      <border>
        <bottom style="thin">
          <color theme="4" tint="0.399945066682943"/>
        </bottom>
      </border>
    </dxf>
    <dxf>
      <font>
        <b val="1"/>
        <color theme="1"/>
      </font>
    </dxf>
    <dxf>
      <font>
        <b val="1"/>
        <color theme="1"/>
      </font>
      <border>
        <top style="thin">
          <color theme="4"/>
        </top>
        <bottom style="thin">
          <color theme="4"/>
        </bottom>
      </border>
    </dxf>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fill>
        <patternFill patternType="solid">
          <fgColor theme="4" tint="0.799951170384838"/>
          <bgColor theme="4" tint="0.799951170384838"/>
        </patternFill>
      </fill>
      <border>
        <top style="thin">
          <color theme="4" tint="0.399945066682943"/>
        </top>
        <bottom style="thin">
          <color theme="4" tint="0.399945066682943"/>
        </bottom>
      </border>
    </dxf>
    <dxf>
      <font>
        <b val="1"/>
        <color theme="1"/>
      </font>
      <fill>
        <patternFill patternType="solid">
          <fgColor theme="4" tint="0.799951170384838"/>
          <bgColor theme="4" tint="0.799951170384838"/>
        </patternFill>
      </fill>
      <border>
        <bottom style="thin">
          <color theme="4" tint="0.399945066682943"/>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jpeg"/><Relationship Id="rId8" Type="http://schemas.openxmlformats.org/officeDocument/2006/relationships/image" Target="../media/image8.jpeg"/><Relationship Id="rId7" Type="http://schemas.openxmlformats.org/officeDocument/2006/relationships/image" Target="../media/image7.jpeg"/><Relationship Id="rId6" Type="http://schemas.openxmlformats.org/officeDocument/2006/relationships/image" Target="../media/image6.jpeg"/><Relationship Id="rId5" Type="http://schemas.openxmlformats.org/officeDocument/2006/relationships/image" Target="../media/image5.jpeg"/><Relationship Id="rId48" Type="http://schemas.openxmlformats.org/officeDocument/2006/relationships/image" Target="../media/image48.png"/><Relationship Id="rId47" Type="http://schemas.openxmlformats.org/officeDocument/2006/relationships/image" Target="../media/image47.png"/><Relationship Id="rId46" Type="http://schemas.openxmlformats.org/officeDocument/2006/relationships/image" Target="../media/image46.png"/><Relationship Id="rId45" Type="http://schemas.openxmlformats.org/officeDocument/2006/relationships/image" Target="../media/image45.jpeg"/><Relationship Id="rId44" Type="http://schemas.openxmlformats.org/officeDocument/2006/relationships/image" Target="../media/image44.png"/><Relationship Id="rId43" Type="http://schemas.openxmlformats.org/officeDocument/2006/relationships/image" Target="../media/image43.png"/><Relationship Id="rId42" Type="http://schemas.openxmlformats.org/officeDocument/2006/relationships/image" Target="../media/image42.png"/><Relationship Id="rId41" Type="http://schemas.openxmlformats.org/officeDocument/2006/relationships/image" Target="../media/image41.jpeg"/><Relationship Id="rId40" Type="http://schemas.openxmlformats.org/officeDocument/2006/relationships/image" Target="../media/image40.png"/><Relationship Id="rId4" Type="http://schemas.openxmlformats.org/officeDocument/2006/relationships/image" Target="../media/image4.jpeg"/><Relationship Id="rId39" Type="http://schemas.openxmlformats.org/officeDocument/2006/relationships/image" Target="../media/image39.png"/><Relationship Id="rId38" Type="http://schemas.openxmlformats.org/officeDocument/2006/relationships/image" Target="../media/image38.png"/><Relationship Id="rId37" Type="http://schemas.openxmlformats.org/officeDocument/2006/relationships/image" Target="../media/image37.jpeg"/><Relationship Id="rId36" Type="http://schemas.openxmlformats.org/officeDocument/2006/relationships/image" Target="../media/image36.png"/><Relationship Id="rId35" Type="http://schemas.openxmlformats.org/officeDocument/2006/relationships/image" Target="../media/image35.jpeg"/><Relationship Id="rId34" Type="http://schemas.openxmlformats.org/officeDocument/2006/relationships/image" Target="../media/image34.jpeg"/><Relationship Id="rId33" Type="http://schemas.openxmlformats.org/officeDocument/2006/relationships/image" Target="../media/image33.jpeg"/><Relationship Id="rId32" Type="http://schemas.openxmlformats.org/officeDocument/2006/relationships/image" Target="../media/image32.jpeg"/><Relationship Id="rId31" Type="http://schemas.openxmlformats.org/officeDocument/2006/relationships/image" Target="../media/image31.png"/><Relationship Id="rId30" Type="http://schemas.openxmlformats.org/officeDocument/2006/relationships/image" Target="../media/image30.png"/><Relationship Id="rId3" Type="http://schemas.openxmlformats.org/officeDocument/2006/relationships/image" Target="../media/image3.jpeg"/><Relationship Id="rId29" Type="http://schemas.openxmlformats.org/officeDocument/2006/relationships/image" Target="../media/image29.png"/><Relationship Id="rId28" Type="http://schemas.openxmlformats.org/officeDocument/2006/relationships/image" Target="../media/image28.png"/><Relationship Id="rId27" Type="http://schemas.openxmlformats.org/officeDocument/2006/relationships/image" Target="../media/image27.png"/><Relationship Id="rId26" Type="http://schemas.openxmlformats.org/officeDocument/2006/relationships/image" Target="../media/image26.jpeg"/><Relationship Id="rId25" Type="http://schemas.openxmlformats.org/officeDocument/2006/relationships/image" Target="../media/image25.jpeg"/><Relationship Id="rId24" Type="http://schemas.openxmlformats.org/officeDocument/2006/relationships/image" Target="../media/image24.jpeg"/><Relationship Id="rId23" Type="http://schemas.openxmlformats.org/officeDocument/2006/relationships/image" Target="../media/image23.jpeg"/><Relationship Id="rId22" Type="http://schemas.openxmlformats.org/officeDocument/2006/relationships/image" Target="../media/image22.jpeg"/><Relationship Id="rId21" Type="http://schemas.openxmlformats.org/officeDocument/2006/relationships/image" Target="../media/image21.jpeg"/><Relationship Id="rId20" Type="http://schemas.openxmlformats.org/officeDocument/2006/relationships/image" Target="../media/image20.jpeg"/><Relationship Id="rId2" Type="http://schemas.openxmlformats.org/officeDocument/2006/relationships/image" Target="../media/image2.jpeg"/><Relationship Id="rId19" Type="http://schemas.openxmlformats.org/officeDocument/2006/relationships/image" Target="../media/image19.jpeg"/><Relationship Id="rId18" Type="http://schemas.openxmlformats.org/officeDocument/2006/relationships/image" Target="../media/image18.jpeg"/><Relationship Id="rId17" Type="http://schemas.openxmlformats.org/officeDocument/2006/relationships/image" Target="../media/image17.jpeg"/><Relationship Id="rId16" Type="http://schemas.openxmlformats.org/officeDocument/2006/relationships/image" Target="../media/image16.jpeg"/><Relationship Id="rId15" Type="http://schemas.openxmlformats.org/officeDocument/2006/relationships/image" Target="../media/image15.jpeg"/><Relationship Id="rId14" Type="http://schemas.openxmlformats.org/officeDocument/2006/relationships/image" Target="../media/image14.jpeg"/><Relationship Id="rId13" Type="http://schemas.openxmlformats.org/officeDocument/2006/relationships/image" Target="../media/image13.jpeg"/><Relationship Id="rId12" Type="http://schemas.openxmlformats.org/officeDocument/2006/relationships/image" Target="../media/image12.jpeg"/><Relationship Id="rId11" Type="http://schemas.openxmlformats.org/officeDocument/2006/relationships/image" Target="../media/image11.jpeg"/><Relationship Id="rId10" Type="http://schemas.openxmlformats.org/officeDocument/2006/relationships/image" Target="../media/image10.jpe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123190</xdr:colOff>
      <xdr:row>4</xdr:row>
      <xdr:rowOff>395605</xdr:rowOff>
    </xdr:from>
    <xdr:to>
      <xdr:col>2</xdr:col>
      <xdr:colOff>835660</xdr:colOff>
      <xdr:row>4</xdr:row>
      <xdr:rowOff>895350</xdr:rowOff>
    </xdr:to>
    <xdr:pic>
      <xdr:nvPicPr>
        <xdr:cNvPr id="2" name="Picture 54"/>
        <xdr:cNvPicPr>
          <a:picLocks noChangeAspect="1"/>
        </xdr:cNvPicPr>
      </xdr:nvPicPr>
      <xdr:blipFill>
        <a:blip r:embed="rId1"/>
        <a:srcRect/>
        <a:stretch>
          <a:fillRect/>
        </a:stretch>
      </xdr:blipFill>
      <xdr:spPr>
        <a:xfrm>
          <a:off x="1428115" y="6865620"/>
          <a:ext cx="712470" cy="499745"/>
        </a:xfrm>
        <a:prstGeom prst="rect">
          <a:avLst/>
        </a:prstGeom>
      </xdr:spPr>
    </xdr:pic>
    <xdr:clientData/>
  </xdr:twoCellAnchor>
  <xdr:twoCellAnchor editAs="oneCell">
    <xdr:from>
      <xdr:col>2</xdr:col>
      <xdr:colOff>123190</xdr:colOff>
      <xdr:row>5</xdr:row>
      <xdr:rowOff>275590</xdr:rowOff>
    </xdr:from>
    <xdr:to>
      <xdr:col>3</xdr:col>
      <xdr:colOff>0</xdr:colOff>
      <xdr:row>5</xdr:row>
      <xdr:rowOff>895350</xdr:rowOff>
    </xdr:to>
    <xdr:pic>
      <xdr:nvPicPr>
        <xdr:cNvPr id="3" name="Picture 55"/>
        <xdr:cNvPicPr>
          <a:picLocks noChangeAspect="1"/>
        </xdr:cNvPicPr>
      </xdr:nvPicPr>
      <xdr:blipFill>
        <a:blip r:embed="rId2"/>
        <a:srcRect/>
        <a:stretch>
          <a:fillRect/>
        </a:stretch>
      </xdr:blipFill>
      <xdr:spPr>
        <a:xfrm>
          <a:off x="1428115" y="8079105"/>
          <a:ext cx="895985" cy="619760"/>
        </a:xfrm>
        <a:prstGeom prst="rect">
          <a:avLst/>
        </a:prstGeom>
      </xdr:spPr>
    </xdr:pic>
    <xdr:clientData/>
  </xdr:twoCellAnchor>
  <xdr:twoCellAnchor editAs="oneCell">
    <xdr:from>
      <xdr:col>2</xdr:col>
      <xdr:colOff>123190</xdr:colOff>
      <xdr:row>8</xdr:row>
      <xdr:rowOff>269240</xdr:rowOff>
    </xdr:from>
    <xdr:to>
      <xdr:col>3</xdr:col>
      <xdr:colOff>0</xdr:colOff>
      <xdr:row>8</xdr:row>
      <xdr:rowOff>894715</xdr:rowOff>
    </xdr:to>
    <xdr:pic>
      <xdr:nvPicPr>
        <xdr:cNvPr id="5" name="Picture 59"/>
        <xdr:cNvPicPr>
          <a:picLocks noChangeAspect="1"/>
        </xdr:cNvPicPr>
      </xdr:nvPicPr>
      <xdr:blipFill>
        <a:blip r:embed="rId3"/>
        <a:srcRect/>
        <a:stretch>
          <a:fillRect/>
        </a:stretch>
      </xdr:blipFill>
      <xdr:spPr>
        <a:xfrm>
          <a:off x="1428115" y="16911955"/>
          <a:ext cx="895985" cy="625475"/>
        </a:xfrm>
        <a:prstGeom prst="rect">
          <a:avLst/>
        </a:prstGeom>
      </xdr:spPr>
    </xdr:pic>
    <xdr:clientData/>
  </xdr:twoCellAnchor>
  <xdr:twoCellAnchor editAs="oneCell">
    <xdr:from>
      <xdr:col>2</xdr:col>
      <xdr:colOff>123190</xdr:colOff>
      <xdr:row>9</xdr:row>
      <xdr:rowOff>280670</xdr:rowOff>
    </xdr:from>
    <xdr:to>
      <xdr:col>3</xdr:col>
      <xdr:colOff>0</xdr:colOff>
      <xdr:row>9</xdr:row>
      <xdr:rowOff>894715</xdr:rowOff>
    </xdr:to>
    <xdr:pic>
      <xdr:nvPicPr>
        <xdr:cNvPr id="7" name="Picture 61"/>
        <xdr:cNvPicPr>
          <a:picLocks noChangeAspect="1"/>
        </xdr:cNvPicPr>
      </xdr:nvPicPr>
      <xdr:blipFill>
        <a:blip r:embed="rId4"/>
        <a:srcRect/>
        <a:stretch>
          <a:fillRect/>
        </a:stretch>
      </xdr:blipFill>
      <xdr:spPr>
        <a:xfrm>
          <a:off x="1428115" y="18230850"/>
          <a:ext cx="895985" cy="614045"/>
        </a:xfrm>
        <a:prstGeom prst="rect">
          <a:avLst/>
        </a:prstGeom>
      </xdr:spPr>
    </xdr:pic>
    <xdr:clientData/>
  </xdr:twoCellAnchor>
  <xdr:twoCellAnchor editAs="oneCell">
    <xdr:from>
      <xdr:col>2</xdr:col>
      <xdr:colOff>123190</xdr:colOff>
      <xdr:row>13</xdr:row>
      <xdr:rowOff>281305</xdr:rowOff>
    </xdr:from>
    <xdr:to>
      <xdr:col>3</xdr:col>
      <xdr:colOff>0</xdr:colOff>
      <xdr:row>13</xdr:row>
      <xdr:rowOff>894715</xdr:rowOff>
    </xdr:to>
    <xdr:pic>
      <xdr:nvPicPr>
        <xdr:cNvPr id="9" name="Picture 63"/>
        <xdr:cNvPicPr>
          <a:picLocks noChangeAspect="1"/>
        </xdr:cNvPicPr>
      </xdr:nvPicPr>
      <xdr:blipFill>
        <a:blip r:embed="rId5"/>
        <a:srcRect/>
        <a:stretch>
          <a:fillRect/>
        </a:stretch>
      </xdr:blipFill>
      <xdr:spPr>
        <a:xfrm>
          <a:off x="1428115" y="22587585"/>
          <a:ext cx="895985" cy="613410"/>
        </a:xfrm>
        <a:prstGeom prst="rect">
          <a:avLst/>
        </a:prstGeom>
      </xdr:spPr>
    </xdr:pic>
    <xdr:clientData/>
  </xdr:twoCellAnchor>
  <xdr:twoCellAnchor editAs="oneCell">
    <xdr:from>
      <xdr:col>2</xdr:col>
      <xdr:colOff>85090</xdr:colOff>
      <xdr:row>54</xdr:row>
      <xdr:rowOff>225425</xdr:rowOff>
    </xdr:from>
    <xdr:to>
      <xdr:col>3</xdr:col>
      <xdr:colOff>0</xdr:colOff>
      <xdr:row>54</xdr:row>
      <xdr:rowOff>885825</xdr:rowOff>
    </xdr:to>
    <xdr:pic>
      <xdr:nvPicPr>
        <xdr:cNvPr id="10" name="Picture 66"/>
        <xdr:cNvPicPr>
          <a:picLocks noChangeAspect="1"/>
        </xdr:cNvPicPr>
      </xdr:nvPicPr>
      <xdr:blipFill>
        <a:blip r:embed="rId6"/>
        <a:srcRect/>
        <a:stretch>
          <a:fillRect/>
        </a:stretch>
      </xdr:blipFill>
      <xdr:spPr>
        <a:xfrm>
          <a:off x="1390015" y="64884300"/>
          <a:ext cx="934085" cy="660400"/>
        </a:xfrm>
        <a:prstGeom prst="rect">
          <a:avLst/>
        </a:prstGeom>
      </xdr:spPr>
    </xdr:pic>
    <xdr:clientData/>
  </xdr:twoCellAnchor>
  <xdr:twoCellAnchor editAs="oneCell">
    <xdr:from>
      <xdr:col>2</xdr:col>
      <xdr:colOff>123190</xdr:colOff>
      <xdr:row>16</xdr:row>
      <xdr:rowOff>320040</xdr:rowOff>
    </xdr:from>
    <xdr:to>
      <xdr:col>3</xdr:col>
      <xdr:colOff>0</xdr:colOff>
      <xdr:row>16</xdr:row>
      <xdr:rowOff>894715</xdr:rowOff>
    </xdr:to>
    <xdr:pic>
      <xdr:nvPicPr>
        <xdr:cNvPr id="11" name="Picture 68"/>
        <xdr:cNvPicPr>
          <a:picLocks noChangeAspect="1"/>
        </xdr:cNvPicPr>
      </xdr:nvPicPr>
      <xdr:blipFill>
        <a:blip r:embed="rId4"/>
        <a:srcRect/>
        <a:stretch>
          <a:fillRect/>
        </a:stretch>
      </xdr:blipFill>
      <xdr:spPr>
        <a:xfrm>
          <a:off x="1428115" y="26360755"/>
          <a:ext cx="895985" cy="574675"/>
        </a:xfrm>
        <a:prstGeom prst="rect">
          <a:avLst/>
        </a:prstGeom>
      </xdr:spPr>
    </xdr:pic>
    <xdr:clientData/>
  </xdr:twoCellAnchor>
  <xdr:twoCellAnchor editAs="oneCell">
    <xdr:from>
      <xdr:col>2</xdr:col>
      <xdr:colOff>123190</xdr:colOff>
      <xdr:row>17</xdr:row>
      <xdr:rowOff>365760</xdr:rowOff>
    </xdr:from>
    <xdr:to>
      <xdr:col>2</xdr:col>
      <xdr:colOff>877570</xdr:colOff>
      <xdr:row>17</xdr:row>
      <xdr:rowOff>894715</xdr:rowOff>
    </xdr:to>
    <xdr:pic>
      <xdr:nvPicPr>
        <xdr:cNvPr id="12" name="Picture 69"/>
        <xdr:cNvPicPr>
          <a:picLocks noChangeAspect="1"/>
        </xdr:cNvPicPr>
      </xdr:nvPicPr>
      <xdr:blipFill>
        <a:blip r:embed="rId7"/>
        <a:srcRect/>
        <a:stretch>
          <a:fillRect/>
        </a:stretch>
      </xdr:blipFill>
      <xdr:spPr>
        <a:xfrm>
          <a:off x="1428115" y="27499945"/>
          <a:ext cx="754380" cy="528955"/>
        </a:xfrm>
        <a:prstGeom prst="rect">
          <a:avLst/>
        </a:prstGeom>
      </xdr:spPr>
    </xdr:pic>
    <xdr:clientData/>
  </xdr:twoCellAnchor>
  <xdr:twoCellAnchor editAs="oneCell">
    <xdr:from>
      <xdr:col>2</xdr:col>
      <xdr:colOff>123190</xdr:colOff>
      <xdr:row>18</xdr:row>
      <xdr:rowOff>313690</xdr:rowOff>
    </xdr:from>
    <xdr:to>
      <xdr:col>3</xdr:col>
      <xdr:colOff>0</xdr:colOff>
      <xdr:row>18</xdr:row>
      <xdr:rowOff>894715</xdr:rowOff>
    </xdr:to>
    <xdr:pic>
      <xdr:nvPicPr>
        <xdr:cNvPr id="13" name="Picture 70"/>
        <xdr:cNvPicPr>
          <a:picLocks noChangeAspect="1"/>
        </xdr:cNvPicPr>
      </xdr:nvPicPr>
      <xdr:blipFill>
        <a:blip r:embed="rId1"/>
        <a:srcRect/>
        <a:stretch>
          <a:fillRect/>
        </a:stretch>
      </xdr:blipFill>
      <xdr:spPr>
        <a:xfrm>
          <a:off x="1428115" y="28602940"/>
          <a:ext cx="895985" cy="581025"/>
        </a:xfrm>
        <a:prstGeom prst="rect">
          <a:avLst/>
        </a:prstGeom>
      </xdr:spPr>
    </xdr:pic>
    <xdr:clientData/>
  </xdr:twoCellAnchor>
  <xdr:twoCellAnchor editAs="oneCell">
    <xdr:from>
      <xdr:col>2</xdr:col>
      <xdr:colOff>123190</xdr:colOff>
      <xdr:row>19</xdr:row>
      <xdr:rowOff>342900</xdr:rowOff>
    </xdr:from>
    <xdr:to>
      <xdr:col>2</xdr:col>
      <xdr:colOff>909320</xdr:colOff>
      <xdr:row>19</xdr:row>
      <xdr:rowOff>894715</xdr:rowOff>
    </xdr:to>
    <xdr:pic>
      <xdr:nvPicPr>
        <xdr:cNvPr id="14" name="Picture 71"/>
        <xdr:cNvPicPr>
          <a:picLocks noChangeAspect="1"/>
        </xdr:cNvPicPr>
      </xdr:nvPicPr>
      <xdr:blipFill>
        <a:blip r:embed="rId8"/>
        <a:srcRect/>
        <a:stretch>
          <a:fillRect/>
        </a:stretch>
      </xdr:blipFill>
      <xdr:spPr>
        <a:xfrm>
          <a:off x="1428115" y="30003750"/>
          <a:ext cx="786130" cy="551815"/>
        </a:xfrm>
        <a:prstGeom prst="rect">
          <a:avLst/>
        </a:prstGeom>
      </xdr:spPr>
    </xdr:pic>
    <xdr:clientData/>
  </xdr:twoCellAnchor>
  <xdr:twoCellAnchor editAs="oneCell">
    <xdr:from>
      <xdr:col>2</xdr:col>
      <xdr:colOff>123190</xdr:colOff>
      <xdr:row>20</xdr:row>
      <xdr:rowOff>281940</xdr:rowOff>
    </xdr:from>
    <xdr:to>
      <xdr:col>3</xdr:col>
      <xdr:colOff>0</xdr:colOff>
      <xdr:row>20</xdr:row>
      <xdr:rowOff>895350</xdr:rowOff>
    </xdr:to>
    <xdr:pic>
      <xdr:nvPicPr>
        <xdr:cNvPr id="15" name="Picture 73"/>
        <xdr:cNvPicPr>
          <a:picLocks noChangeAspect="1"/>
        </xdr:cNvPicPr>
      </xdr:nvPicPr>
      <xdr:blipFill>
        <a:blip r:embed="rId9"/>
        <a:srcRect/>
        <a:stretch>
          <a:fillRect/>
        </a:stretch>
      </xdr:blipFill>
      <xdr:spPr>
        <a:xfrm>
          <a:off x="1428115" y="31504890"/>
          <a:ext cx="895985" cy="613410"/>
        </a:xfrm>
        <a:prstGeom prst="rect">
          <a:avLst/>
        </a:prstGeom>
      </xdr:spPr>
    </xdr:pic>
    <xdr:clientData/>
  </xdr:twoCellAnchor>
  <xdr:twoCellAnchor editAs="oneCell">
    <xdr:from>
      <xdr:col>2</xdr:col>
      <xdr:colOff>39370</xdr:colOff>
      <xdr:row>28</xdr:row>
      <xdr:rowOff>314325</xdr:rowOff>
    </xdr:from>
    <xdr:to>
      <xdr:col>2</xdr:col>
      <xdr:colOff>938530</xdr:colOff>
      <xdr:row>28</xdr:row>
      <xdr:rowOff>944880</xdr:rowOff>
    </xdr:to>
    <xdr:pic>
      <xdr:nvPicPr>
        <xdr:cNvPr id="16" name="Picture 76"/>
        <xdr:cNvPicPr>
          <a:picLocks noChangeAspect="1"/>
        </xdr:cNvPicPr>
      </xdr:nvPicPr>
      <xdr:blipFill>
        <a:blip r:embed="rId10"/>
        <a:srcRect/>
        <a:stretch>
          <a:fillRect/>
        </a:stretch>
      </xdr:blipFill>
      <xdr:spPr>
        <a:xfrm>
          <a:off x="1344295" y="39489380"/>
          <a:ext cx="899160" cy="630555"/>
        </a:xfrm>
        <a:prstGeom prst="rect">
          <a:avLst/>
        </a:prstGeom>
      </xdr:spPr>
    </xdr:pic>
    <xdr:clientData/>
  </xdr:twoCellAnchor>
  <xdr:twoCellAnchor editAs="oneCell">
    <xdr:from>
      <xdr:col>2</xdr:col>
      <xdr:colOff>123190</xdr:colOff>
      <xdr:row>29</xdr:row>
      <xdr:rowOff>264160</xdr:rowOff>
    </xdr:from>
    <xdr:to>
      <xdr:col>3</xdr:col>
      <xdr:colOff>3175</xdr:colOff>
      <xdr:row>29</xdr:row>
      <xdr:rowOff>894715</xdr:rowOff>
    </xdr:to>
    <xdr:pic>
      <xdr:nvPicPr>
        <xdr:cNvPr id="17" name="Picture 77"/>
        <xdr:cNvPicPr>
          <a:picLocks noChangeAspect="1"/>
        </xdr:cNvPicPr>
      </xdr:nvPicPr>
      <xdr:blipFill>
        <a:blip r:embed="rId11"/>
        <a:srcRect/>
        <a:stretch>
          <a:fillRect/>
        </a:stretch>
      </xdr:blipFill>
      <xdr:spPr>
        <a:xfrm>
          <a:off x="1428115" y="41104185"/>
          <a:ext cx="899160" cy="630555"/>
        </a:xfrm>
        <a:prstGeom prst="rect">
          <a:avLst/>
        </a:prstGeom>
      </xdr:spPr>
    </xdr:pic>
    <xdr:clientData/>
  </xdr:twoCellAnchor>
  <xdr:twoCellAnchor editAs="oneCell">
    <xdr:from>
      <xdr:col>2</xdr:col>
      <xdr:colOff>139065</xdr:colOff>
      <xdr:row>30</xdr:row>
      <xdr:rowOff>128270</xdr:rowOff>
    </xdr:from>
    <xdr:to>
      <xdr:col>3</xdr:col>
      <xdr:colOff>0</xdr:colOff>
      <xdr:row>30</xdr:row>
      <xdr:rowOff>736600</xdr:rowOff>
    </xdr:to>
    <xdr:pic>
      <xdr:nvPicPr>
        <xdr:cNvPr id="18" name="Picture 78"/>
        <xdr:cNvPicPr>
          <a:picLocks noChangeAspect="1"/>
        </xdr:cNvPicPr>
      </xdr:nvPicPr>
      <xdr:blipFill>
        <a:blip r:embed="rId12"/>
        <a:srcRect/>
        <a:stretch>
          <a:fillRect/>
        </a:stretch>
      </xdr:blipFill>
      <xdr:spPr>
        <a:xfrm>
          <a:off x="1443990" y="42557065"/>
          <a:ext cx="880110" cy="608330"/>
        </a:xfrm>
        <a:prstGeom prst="rect">
          <a:avLst/>
        </a:prstGeom>
      </xdr:spPr>
    </xdr:pic>
    <xdr:clientData/>
  </xdr:twoCellAnchor>
  <xdr:twoCellAnchor editAs="oneCell">
    <xdr:from>
      <xdr:col>2</xdr:col>
      <xdr:colOff>73025</xdr:colOff>
      <xdr:row>31</xdr:row>
      <xdr:rowOff>297180</xdr:rowOff>
    </xdr:from>
    <xdr:to>
      <xdr:col>2</xdr:col>
      <xdr:colOff>876935</xdr:colOff>
      <xdr:row>31</xdr:row>
      <xdr:rowOff>861060</xdr:rowOff>
    </xdr:to>
    <xdr:pic>
      <xdr:nvPicPr>
        <xdr:cNvPr id="19" name="Picture 79"/>
        <xdr:cNvPicPr>
          <a:picLocks noChangeAspect="1"/>
        </xdr:cNvPicPr>
      </xdr:nvPicPr>
      <xdr:blipFill>
        <a:blip r:embed="rId13"/>
        <a:srcRect/>
        <a:stretch>
          <a:fillRect/>
        </a:stretch>
      </xdr:blipFill>
      <xdr:spPr>
        <a:xfrm>
          <a:off x="1377950" y="43552745"/>
          <a:ext cx="803910" cy="563880"/>
        </a:xfrm>
        <a:prstGeom prst="rect">
          <a:avLst/>
        </a:prstGeom>
      </xdr:spPr>
    </xdr:pic>
    <xdr:clientData/>
  </xdr:twoCellAnchor>
  <xdr:twoCellAnchor editAs="oneCell">
    <xdr:from>
      <xdr:col>2</xdr:col>
      <xdr:colOff>139065</xdr:colOff>
      <xdr:row>32</xdr:row>
      <xdr:rowOff>206375</xdr:rowOff>
    </xdr:from>
    <xdr:to>
      <xdr:col>2</xdr:col>
      <xdr:colOff>930275</xdr:colOff>
      <xdr:row>32</xdr:row>
      <xdr:rowOff>761365</xdr:rowOff>
    </xdr:to>
    <xdr:pic>
      <xdr:nvPicPr>
        <xdr:cNvPr id="20" name="Picture 81"/>
        <xdr:cNvPicPr>
          <a:picLocks noChangeAspect="1"/>
        </xdr:cNvPicPr>
      </xdr:nvPicPr>
      <xdr:blipFill>
        <a:blip r:embed="rId14"/>
        <a:srcRect/>
        <a:stretch>
          <a:fillRect/>
        </a:stretch>
      </xdr:blipFill>
      <xdr:spPr>
        <a:xfrm>
          <a:off x="1443990" y="45417105"/>
          <a:ext cx="791210" cy="554990"/>
        </a:xfrm>
        <a:prstGeom prst="rect">
          <a:avLst/>
        </a:prstGeom>
      </xdr:spPr>
    </xdr:pic>
    <xdr:clientData/>
  </xdr:twoCellAnchor>
  <xdr:twoCellAnchor editAs="oneCell">
    <xdr:from>
      <xdr:col>2</xdr:col>
      <xdr:colOff>123190</xdr:colOff>
      <xdr:row>33</xdr:row>
      <xdr:rowOff>292735</xdr:rowOff>
    </xdr:from>
    <xdr:to>
      <xdr:col>3</xdr:col>
      <xdr:colOff>0</xdr:colOff>
      <xdr:row>33</xdr:row>
      <xdr:rowOff>894715</xdr:rowOff>
    </xdr:to>
    <xdr:pic>
      <xdr:nvPicPr>
        <xdr:cNvPr id="21" name="Picture 82"/>
        <xdr:cNvPicPr>
          <a:picLocks noChangeAspect="1"/>
        </xdr:cNvPicPr>
      </xdr:nvPicPr>
      <xdr:blipFill>
        <a:blip r:embed="rId15"/>
        <a:srcRect/>
        <a:stretch>
          <a:fillRect/>
        </a:stretch>
      </xdr:blipFill>
      <xdr:spPr>
        <a:xfrm>
          <a:off x="1428115" y="46455965"/>
          <a:ext cx="895985" cy="601980"/>
        </a:xfrm>
        <a:prstGeom prst="rect">
          <a:avLst/>
        </a:prstGeom>
      </xdr:spPr>
    </xdr:pic>
    <xdr:clientData/>
  </xdr:twoCellAnchor>
  <xdr:twoCellAnchor editAs="oneCell">
    <xdr:from>
      <xdr:col>2</xdr:col>
      <xdr:colOff>113665</xdr:colOff>
      <xdr:row>34</xdr:row>
      <xdr:rowOff>256540</xdr:rowOff>
    </xdr:from>
    <xdr:to>
      <xdr:col>2</xdr:col>
      <xdr:colOff>915035</xdr:colOff>
      <xdr:row>34</xdr:row>
      <xdr:rowOff>818515</xdr:rowOff>
    </xdr:to>
    <xdr:pic>
      <xdr:nvPicPr>
        <xdr:cNvPr id="22" name="Picture 83"/>
        <xdr:cNvPicPr>
          <a:picLocks noChangeAspect="1"/>
        </xdr:cNvPicPr>
      </xdr:nvPicPr>
      <xdr:blipFill>
        <a:blip r:embed="rId16"/>
        <a:srcRect/>
        <a:stretch>
          <a:fillRect/>
        </a:stretch>
      </xdr:blipFill>
      <xdr:spPr>
        <a:xfrm>
          <a:off x="1418590" y="47372270"/>
          <a:ext cx="801370" cy="561975"/>
        </a:xfrm>
        <a:prstGeom prst="rect">
          <a:avLst/>
        </a:prstGeom>
      </xdr:spPr>
    </xdr:pic>
    <xdr:clientData/>
  </xdr:twoCellAnchor>
  <xdr:twoCellAnchor editAs="oneCell">
    <xdr:from>
      <xdr:col>2</xdr:col>
      <xdr:colOff>123190</xdr:colOff>
      <xdr:row>35</xdr:row>
      <xdr:rowOff>347980</xdr:rowOff>
    </xdr:from>
    <xdr:to>
      <xdr:col>2</xdr:col>
      <xdr:colOff>902335</xdr:colOff>
      <xdr:row>35</xdr:row>
      <xdr:rowOff>894715</xdr:rowOff>
    </xdr:to>
    <xdr:pic>
      <xdr:nvPicPr>
        <xdr:cNvPr id="23" name="Picture 84"/>
        <xdr:cNvPicPr>
          <a:picLocks noChangeAspect="1"/>
        </xdr:cNvPicPr>
      </xdr:nvPicPr>
      <xdr:blipFill>
        <a:blip r:embed="rId17"/>
        <a:srcRect/>
        <a:stretch>
          <a:fillRect/>
        </a:stretch>
      </xdr:blipFill>
      <xdr:spPr>
        <a:xfrm>
          <a:off x="1428115" y="48682910"/>
          <a:ext cx="779145" cy="546735"/>
        </a:xfrm>
        <a:prstGeom prst="rect">
          <a:avLst/>
        </a:prstGeom>
      </xdr:spPr>
    </xdr:pic>
    <xdr:clientData/>
  </xdr:twoCellAnchor>
  <xdr:twoCellAnchor editAs="oneCell">
    <xdr:from>
      <xdr:col>2</xdr:col>
      <xdr:colOff>123190</xdr:colOff>
      <xdr:row>36</xdr:row>
      <xdr:rowOff>314960</xdr:rowOff>
    </xdr:from>
    <xdr:to>
      <xdr:col>3</xdr:col>
      <xdr:colOff>0</xdr:colOff>
      <xdr:row>36</xdr:row>
      <xdr:rowOff>894715</xdr:rowOff>
    </xdr:to>
    <xdr:pic>
      <xdr:nvPicPr>
        <xdr:cNvPr id="24" name="Picture 85"/>
        <xdr:cNvPicPr>
          <a:picLocks noChangeAspect="1"/>
        </xdr:cNvPicPr>
      </xdr:nvPicPr>
      <xdr:blipFill>
        <a:blip r:embed="rId4"/>
        <a:srcRect/>
        <a:stretch>
          <a:fillRect/>
        </a:stretch>
      </xdr:blipFill>
      <xdr:spPr>
        <a:xfrm>
          <a:off x="1428115" y="49957355"/>
          <a:ext cx="895985" cy="579755"/>
        </a:xfrm>
        <a:prstGeom prst="rect">
          <a:avLst/>
        </a:prstGeom>
      </xdr:spPr>
    </xdr:pic>
    <xdr:clientData/>
  </xdr:twoCellAnchor>
  <xdr:twoCellAnchor editAs="oneCell">
    <xdr:from>
      <xdr:col>2</xdr:col>
      <xdr:colOff>114300</xdr:colOff>
      <xdr:row>41</xdr:row>
      <xdr:rowOff>231775</xdr:rowOff>
    </xdr:from>
    <xdr:to>
      <xdr:col>2</xdr:col>
      <xdr:colOff>905510</xdr:colOff>
      <xdr:row>41</xdr:row>
      <xdr:rowOff>786765</xdr:rowOff>
    </xdr:to>
    <xdr:pic>
      <xdr:nvPicPr>
        <xdr:cNvPr id="25" name="Picture 86"/>
        <xdr:cNvPicPr>
          <a:picLocks noChangeAspect="1"/>
        </xdr:cNvPicPr>
      </xdr:nvPicPr>
      <xdr:blipFill>
        <a:blip r:embed="rId18"/>
        <a:srcRect/>
        <a:stretch>
          <a:fillRect/>
        </a:stretch>
      </xdr:blipFill>
      <xdr:spPr>
        <a:xfrm>
          <a:off x="1419225" y="54244875"/>
          <a:ext cx="791210" cy="554990"/>
        </a:xfrm>
        <a:prstGeom prst="rect">
          <a:avLst/>
        </a:prstGeom>
      </xdr:spPr>
    </xdr:pic>
    <xdr:clientData/>
  </xdr:twoCellAnchor>
  <xdr:twoCellAnchor editAs="oneCell">
    <xdr:from>
      <xdr:col>2</xdr:col>
      <xdr:colOff>187960</xdr:colOff>
      <xdr:row>44</xdr:row>
      <xdr:rowOff>200025</xdr:rowOff>
    </xdr:from>
    <xdr:to>
      <xdr:col>3</xdr:col>
      <xdr:colOff>0</xdr:colOff>
      <xdr:row>44</xdr:row>
      <xdr:rowOff>737870</xdr:rowOff>
    </xdr:to>
    <xdr:pic>
      <xdr:nvPicPr>
        <xdr:cNvPr id="26" name="Picture 87"/>
        <xdr:cNvPicPr>
          <a:picLocks noChangeAspect="1"/>
        </xdr:cNvPicPr>
      </xdr:nvPicPr>
      <xdr:blipFill>
        <a:blip r:embed="rId19"/>
        <a:srcRect/>
        <a:stretch>
          <a:fillRect/>
        </a:stretch>
      </xdr:blipFill>
      <xdr:spPr>
        <a:xfrm>
          <a:off x="1492885" y="56880125"/>
          <a:ext cx="831215" cy="537845"/>
        </a:xfrm>
        <a:prstGeom prst="rect">
          <a:avLst/>
        </a:prstGeom>
      </xdr:spPr>
    </xdr:pic>
    <xdr:clientData/>
  </xdr:twoCellAnchor>
  <xdr:twoCellAnchor editAs="oneCell">
    <xdr:from>
      <xdr:col>2</xdr:col>
      <xdr:colOff>123190</xdr:colOff>
      <xdr:row>48</xdr:row>
      <xdr:rowOff>347345</xdr:rowOff>
    </xdr:from>
    <xdr:to>
      <xdr:col>2</xdr:col>
      <xdr:colOff>904240</xdr:colOff>
      <xdr:row>48</xdr:row>
      <xdr:rowOff>895350</xdr:rowOff>
    </xdr:to>
    <xdr:pic>
      <xdr:nvPicPr>
        <xdr:cNvPr id="27" name="Picture 88"/>
        <xdr:cNvPicPr>
          <a:picLocks noChangeAspect="1"/>
        </xdr:cNvPicPr>
      </xdr:nvPicPr>
      <xdr:blipFill>
        <a:blip r:embed="rId20"/>
        <a:srcRect/>
        <a:stretch>
          <a:fillRect/>
        </a:stretch>
      </xdr:blipFill>
      <xdr:spPr>
        <a:xfrm>
          <a:off x="1428115" y="59782710"/>
          <a:ext cx="781050" cy="548005"/>
        </a:xfrm>
        <a:prstGeom prst="rect">
          <a:avLst/>
        </a:prstGeom>
      </xdr:spPr>
    </xdr:pic>
    <xdr:clientData/>
  </xdr:twoCellAnchor>
  <xdr:twoCellAnchor editAs="oneCell">
    <xdr:from>
      <xdr:col>2</xdr:col>
      <xdr:colOff>146050</xdr:colOff>
      <xdr:row>49</xdr:row>
      <xdr:rowOff>132080</xdr:rowOff>
    </xdr:from>
    <xdr:to>
      <xdr:col>2</xdr:col>
      <xdr:colOff>889635</xdr:colOff>
      <xdr:row>49</xdr:row>
      <xdr:rowOff>654050</xdr:rowOff>
    </xdr:to>
    <xdr:pic>
      <xdr:nvPicPr>
        <xdr:cNvPr id="28" name="Picture 89"/>
        <xdr:cNvPicPr>
          <a:picLocks noChangeAspect="1"/>
        </xdr:cNvPicPr>
      </xdr:nvPicPr>
      <xdr:blipFill>
        <a:blip r:embed="rId21"/>
        <a:srcRect/>
        <a:stretch>
          <a:fillRect/>
        </a:stretch>
      </xdr:blipFill>
      <xdr:spPr>
        <a:xfrm>
          <a:off x="1450975" y="60508515"/>
          <a:ext cx="743585" cy="521970"/>
        </a:xfrm>
        <a:prstGeom prst="rect">
          <a:avLst/>
        </a:prstGeom>
      </xdr:spPr>
    </xdr:pic>
    <xdr:clientData/>
  </xdr:twoCellAnchor>
  <xdr:twoCellAnchor editAs="oneCell">
    <xdr:from>
      <xdr:col>2</xdr:col>
      <xdr:colOff>123190</xdr:colOff>
      <xdr:row>51</xdr:row>
      <xdr:rowOff>66040</xdr:rowOff>
    </xdr:from>
    <xdr:to>
      <xdr:col>3</xdr:col>
      <xdr:colOff>0</xdr:colOff>
      <xdr:row>51</xdr:row>
      <xdr:rowOff>654685</xdr:rowOff>
    </xdr:to>
    <xdr:pic>
      <xdr:nvPicPr>
        <xdr:cNvPr id="29" name="Picture 90"/>
        <xdr:cNvPicPr>
          <a:picLocks noChangeAspect="1"/>
        </xdr:cNvPicPr>
      </xdr:nvPicPr>
      <xdr:blipFill>
        <a:blip r:embed="rId22"/>
        <a:srcRect/>
        <a:stretch>
          <a:fillRect/>
        </a:stretch>
      </xdr:blipFill>
      <xdr:spPr>
        <a:xfrm>
          <a:off x="1428115" y="61421645"/>
          <a:ext cx="895985" cy="588645"/>
        </a:xfrm>
        <a:prstGeom prst="rect">
          <a:avLst/>
        </a:prstGeom>
      </xdr:spPr>
    </xdr:pic>
    <xdr:clientData/>
  </xdr:twoCellAnchor>
  <xdr:twoCellAnchor editAs="oneCell">
    <xdr:from>
      <xdr:col>2</xdr:col>
      <xdr:colOff>121920</xdr:colOff>
      <xdr:row>52</xdr:row>
      <xdr:rowOff>264795</xdr:rowOff>
    </xdr:from>
    <xdr:to>
      <xdr:col>3</xdr:col>
      <xdr:colOff>0</xdr:colOff>
      <xdr:row>52</xdr:row>
      <xdr:rowOff>894715</xdr:rowOff>
    </xdr:to>
    <xdr:pic>
      <xdr:nvPicPr>
        <xdr:cNvPr id="30" name="Picture 91"/>
        <xdr:cNvPicPr>
          <a:picLocks noChangeAspect="1"/>
        </xdr:cNvPicPr>
      </xdr:nvPicPr>
      <xdr:blipFill>
        <a:blip r:embed="rId23"/>
        <a:srcRect/>
        <a:stretch>
          <a:fillRect/>
        </a:stretch>
      </xdr:blipFill>
      <xdr:spPr>
        <a:xfrm>
          <a:off x="1426845" y="62420500"/>
          <a:ext cx="897255" cy="629920"/>
        </a:xfrm>
        <a:prstGeom prst="rect">
          <a:avLst/>
        </a:prstGeom>
      </xdr:spPr>
    </xdr:pic>
    <xdr:clientData/>
  </xdr:twoCellAnchor>
  <xdr:twoCellAnchor editAs="oneCell">
    <xdr:from>
      <xdr:col>2</xdr:col>
      <xdr:colOff>123190</xdr:colOff>
      <xdr:row>53</xdr:row>
      <xdr:rowOff>273685</xdr:rowOff>
    </xdr:from>
    <xdr:to>
      <xdr:col>3</xdr:col>
      <xdr:colOff>0</xdr:colOff>
      <xdr:row>53</xdr:row>
      <xdr:rowOff>895350</xdr:rowOff>
    </xdr:to>
    <xdr:pic>
      <xdr:nvPicPr>
        <xdr:cNvPr id="31" name="Picture 92"/>
        <xdr:cNvPicPr>
          <a:picLocks noChangeAspect="1"/>
        </xdr:cNvPicPr>
      </xdr:nvPicPr>
      <xdr:blipFill>
        <a:blip r:embed="rId24"/>
        <a:srcRect/>
        <a:stretch>
          <a:fillRect/>
        </a:stretch>
      </xdr:blipFill>
      <xdr:spPr>
        <a:xfrm>
          <a:off x="1428115" y="63675260"/>
          <a:ext cx="895985" cy="621665"/>
        </a:xfrm>
        <a:prstGeom prst="rect">
          <a:avLst/>
        </a:prstGeom>
      </xdr:spPr>
    </xdr:pic>
    <xdr:clientData/>
  </xdr:twoCellAnchor>
  <xdr:twoCellAnchor editAs="oneCell">
    <xdr:from>
      <xdr:col>2</xdr:col>
      <xdr:colOff>205740</xdr:colOff>
      <xdr:row>61</xdr:row>
      <xdr:rowOff>33020</xdr:rowOff>
    </xdr:from>
    <xdr:to>
      <xdr:col>3</xdr:col>
      <xdr:colOff>0</xdr:colOff>
      <xdr:row>61</xdr:row>
      <xdr:rowOff>551815</xdr:rowOff>
    </xdr:to>
    <xdr:pic>
      <xdr:nvPicPr>
        <xdr:cNvPr id="32" name="Picture 22"/>
        <xdr:cNvPicPr>
          <a:picLocks noChangeAspect="1"/>
        </xdr:cNvPicPr>
      </xdr:nvPicPr>
      <xdr:blipFill>
        <a:blip r:embed="rId25"/>
        <a:srcRect/>
        <a:stretch>
          <a:fillRect/>
        </a:stretch>
      </xdr:blipFill>
      <xdr:spPr>
        <a:xfrm>
          <a:off x="1510665" y="73389490"/>
          <a:ext cx="813435" cy="518795"/>
        </a:xfrm>
        <a:prstGeom prst="rect">
          <a:avLst/>
        </a:prstGeom>
      </xdr:spPr>
    </xdr:pic>
    <xdr:clientData/>
  </xdr:twoCellAnchor>
  <xdr:twoCellAnchor>
    <xdr:from>
      <xdr:col>2</xdr:col>
      <xdr:colOff>209550</xdr:colOff>
      <xdr:row>66</xdr:row>
      <xdr:rowOff>139700</xdr:rowOff>
    </xdr:from>
    <xdr:to>
      <xdr:col>2</xdr:col>
      <xdr:colOff>1095375</xdr:colOff>
      <xdr:row>66</xdr:row>
      <xdr:rowOff>542925</xdr:rowOff>
    </xdr:to>
    <xdr:pic>
      <xdr:nvPicPr>
        <xdr:cNvPr id="33" name="图片 50" descr="镀锌板风管"/>
        <xdr:cNvPicPr>
          <a:picLocks noChangeAspect="1"/>
        </xdr:cNvPicPr>
      </xdr:nvPicPr>
      <xdr:blipFill>
        <a:blip r:embed="rId26"/>
        <a:stretch>
          <a:fillRect/>
        </a:stretch>
      </xdr:blipFill>
      <xdr:spPr>
        <a:xfrm>
          <a:off x="1514475" y="76367005"/>
          <a:ext cx="809625" cy="403225"/>
        </a:xfrm>
        <a:prstGeom prst="rect">
          <a:avLst/>
        </a:prstGeom>
        <a:noFill/>
        <a:ln w="9525">
          <a:noFill/>
        </a:ln>
      </xdr:spPr>
    </xdr:pic>
    <xdr:clientData/>
  </xdr:twoCellAnchor>
  <xdr:twoCellAnchor>
    <xdr:from>
      <xdr:col>2</xdr:col>
      <xdr:colOff>356870</xdr:colOff>
      <xdr:row>68</xdr:row>
      <xdr:rowOff>114300</xdr:rowOff>
    </xdr:from>
    <xdr:to>
      <xdr:col>2</xdr:col>
      <xdr:colOff>1035050</xdr:colOff>
      <xdr:row>68</xdr:row>
      <xdr:rowOff>441325</xdr:rowOff>
    </xdr:to>
    <xdr:pic>
      <xdr:nvPicPr>
        <xdr:cNvPr id="34" name="图片 50" descr="镀锌板风管"/>
        <xdr:cNvPicPr>
          <a:picLocks noChangeAspect="1"/>
        </xdr:cNvPicPr>
      </xdr:nvPicPr>
      <xdr:blipFill>
        <a:blip r:embed="rId26"/>
        <a:stretch>
          <a:fillRect/>
        </a:stretch>
      </xdr:blipFill>
      <xdr:spPr>
        <a:xfrm>
          <a:off x="1661795" y="77432535"/>
          <a:ext cx="662305" cy="327025"/>
        </a:xfrm>
        <a:prstGeom prst="rect">
          <a:avLst/>
        </a:prstGeom>
        <a:noFill/>
        <a:ln w="9525">
          <a:noFill/>
        </a:ln>
      </xdr:spPr>
    </xdr:pic>
    <xdr:clientData/>
  </xdr:twoCellAnchor>
  <xdr:twoCellAnchor editAs="oneCell">
    <xdr:from>
      <xdr:col>2</xdr:col>
      <xdr:colOff>288290</xdr:colOff>
      <xdr:row>69</xdr:row>
      <xdr:rowOff>64135</xdr:rowOff>
    </xdr:from>
    <xdr:to>
      <xdr:col>3</xdr:col>
      <xdr:colOff>0</xdr:colOff>
      <xdr:row>69</xdr:row>
      <xdr:rowOff>592455</xdr:rowOff>
    </xdr:to>
    <xdr:pic>
      <xdr:nvPicPr>
        <xdr:cNvPr id="35" name="图片 90" descr="1T%[$]D0GJ6LV_3_A}6ONM9"/>
        <xdr:cNvPicPr>
          <a:picLocks noChangeAspect="1"/>
        </xdr:cNvPicPr>
      </xdr:nvPicPr>
      <xdr:blipFill>
        <a:blip r:embed="rId27"/>
        <a:stretch>
          <a:fillRect/>
        </a:stretch>
      </xdr:blipFill>
      <xdr:spPr>
        <a:xfrm>
          <a:off x="1593215" y="77889735"/>
          <a:ext cx="730885" cy="528320"/>
        </a:xfrm>
        <a:prstGeom prst="rect">
          <a:avLst/>
        </a:prstGeom>
        <a:noFill/>
        <a:ln w="9525">
          <a:noFill/>
        </a:ln>
      </xdr:spPr>
    </xdr:pic>
    <xdr:clientData/>
  </xdr:twoCellAnchor>
  <xdr:twoCellAnchor editAs="oneCell">
    <xdr:from>
      <xdr:col>2</xdr:col>
      <xdr:colOff>375285</xdr:colOff>
      <xdr:row>65</xdr:row>
      <xdr:rowOff>90805</xdr:rowOff>
    </xdr:from>
    <xdr:to>
      <xdr:col>2</xdr:col>
      <xdr:colOff>804545</xdr:colOff>
      <xdr:row>65</xdr:row>
      <xdr:rowOff>449580</xdr:rowOff>
    </xdr:to>
    <xdr:pic>
      <xdr:nvPicPr>
        <xdr:cNvPr id="36" name="图片 21"/>
        <xdr:cNvPicPr>
          <a:picLocks noChangeAspect="1"/>
        </xdr:cNvPicPr>
      </xdr:nvPicPr>
      <xdr:blipFill>
        <a:blip r:embed="rId28"/>
        <a:stretch>
          <a:fillRect/>
        </a:stretch>
      </xdr:blipFill>
      <xdr:spPr>
        <a:xfrm>
          <a:off x="1680210" y="75810745"/>
          <a:ext cx="429260" cy="358775"/>
        </a:xfrm>
        <a:prstGeom prst="rect">
          <a:avLst/>
        </a:prstGeom>
        <a:noFill/>
        <a:ln w="9525">
          <a:noFill/>
        </a:ln>
      </xdr:spPr>
    </xdr:pic>
    <xdr:clientData/>
  </xdr:twoCellAnchor>
  <xdr:twoCellAnchor editAs="oneCell">
    <xdr:from>
      <xdr:col>2</xdr:col>
      <xdr:colOff>320675</xdr:colOff>
      <xdr:row>70</xdr:row>
      <xdr:rowOff>144780</xdr:rowOff>
    </xdr:from>
    <xdr:to>
      <xdr:col>2</xdr:col>
      <xdr:colOff>826135</xdr:colOff>
      <xdr:row>70</xdr:row>
      <xdr:rowOff>697230</xdr:rowOff>
    </xdr:to>
    <xdr:pic>
      <xdr:nvPicPr>
        <xdr:cNvPr id="37" name="图片 36"/>
        <xdr:cNvPicPr>
          <a:picLocks noChangeAspect="1"/>
        </xdr:cNvPicPr>
      </xdr:nvPicPr>
      <xdr:blipFill>
        <a:blip r:embed="rId29"/>
        <a:stretch>
          <a:fillRect/>
        </a:stretch>
      </xdr:blipFill>
      <xdr:spPr>
        <a:xfrm>
          <a:off x="1625600" y="78579980"/>
          <a:ext cx="505460" cy="552450"/>
        </a:xfrm>
        <a:prstGeom prst="rect">
          <a:avLst/>
        </a:prstGeom>
        <a:noFill/>
        <a:ln w="9525">
          <a:noFill/>
        </a:ln>
      </xdr:spPr>
    </xdr:pic>
    <xdr:clientData/>
  </xdr:twoCellAnchor>
  <xdr:twoCellAnchor editAs="oneCell">
    <xdr:from>
      <xdr:col>2</xdr:col>
      <xdr:colOff>313690</xdr:colOff>
      <xdr:row>72</xdr:row>
      <xdr:rowOff>95250</xdr:rowOff>
    </xdr:from>
    <xdr:to>
      <xdr:col>2</xdr:col>
      <xdr:colOff>740410</xdr:colOff>
      <xdr:row>72</xdr:row>
      <xdr:rowOff>561975</xdr:rowOff>
    </xdr:to>
    <xdr:pic>
      <xdr:nvPicPr>
        <xdr:cNvPr id="38" name="图片 37"/>
        <xdr:cNvPicPr>
          <a:picLocks noChangeAspect="1"/>
        </xdr:cNvPicPr>
      </xdr:nvPicPr>
      <xdr:blipFill>
        <a:blip r:embed="rId30"/>
        <a:stretch>
          <a:fillRect/>
        </a:stretch>
      </xdr:blipFill>
      <xdr:spPr>
        <a:xfrm>
          <a:off x="1618615" y="84802980"/>
          <a:ext cx="426720" cy="466725"/>
        </a:xfrm>
        <a:prstGeom prst="rect">
          <a:avLst/>
        </a:prstGeom>
        <a:noFill/>
        <a:ln w="9525">
          <a:noFill/>
        </a:ln>
      </xdr:spPr>
    </xdr:pic>
    <xdr:clientData/>
  </xdr:twoCellAnchor>
  <xdr:twoCellAnchor editAs="oneCell">
    <xdr:from>
      <xdr:col>2</xdr:col>
      <xdr:colOff>237490</xdr:colOff>
      <xdr:row>64</xdr:row>
      <xdr:rowOff>88900</xdr:rowOff>
    </xdr:from>
    <xdr:to>
      <xdr:col>2</xdr:col>
      <xdr:colOff>847725</xdr:colOff>
      <xdr:row>64</xdr:row>
      <xdr:rowOff>412115</xdr:rowOff>
    </xdr:to>
    <xdr:pic>
      <xdr:nvPicPr>
        <xdr:cNvPr id="39" name="image15.png"/>
        <xdr:cNvPicPr>
          <a:picLocks noChangeAspect="1"/>
        </xdr:cNvPicPr>
      </xdr:nvPicPr>
      <xdr:blipFill>
        <a:blip r:embed="rId31"/>
        <a:stretch>
          <a:fillRect/>
        </a:stretch>
      </xdr:blipFill>
      <xdr:spPr>
        <a:xfrm>
          <a:off x="1542415" y="75301475"/>
          <a:ext cx="610235" cy="323215"/>
        </a:xfrm>
        <a:prstGeom prst="rect">
          <a:avLst/>
        </a:prstGeom>
        <a:noFill/>
        <a:ln w="9525">
          <a:noFill/>
        </a:ln>
      </xdr:spPr>
    </xdr:pic>
    <xdr:clientData/>
  </xdr:twoCellAnchor>
  <xdr:twoCellAnchor editAs="oneCell">
    <xdr:from>
      <xdr:col>2</xdr:col>
      <xdr:colOff>166370</xdr:colOff>
      <xdr:row>71</xdr:row>
      <xdr:rowOff>2042795</xdr:rowOff>
    </xdr:from>
    <xdr:to>
      <xdr:col>2</xdr:col>
      <xdr:colOff>838200</xdr:colOff>
      <xdr:row>71</xdr:row>
      <xdr:rowOff>2661285</xdr:rowOff>
    </xdr:to>
    <xdr:pic>
      <xdr:nvPicPr>
        <xdr:cNvPr id="40" name="图片 52" descr="IMG_20131016_090148"/>
        <xdr:cNvPicPr>
          <a:picLocks noChangeAspect="1"/>
        </xdr:cNvPicPr>
      </xdr:nvPicPr>
      <xdr:blipFill>
        <a:blip r:embed="rId32"/>
        <a:stretch>
          <a:fillRect/>
        </a:stretch>
      </xdr:blipFill>
      <xdr:spPr>
        <a:xfrm>
          <a:off x="1471295" y="81556860"/>
          <a:ext cx="671830" cy="618490"/>
        </a:xfrm>
        <a:prstGeom prst="rect">
          <a:avLst/>
        </a:prstGeom>
        <a:noFill/>
        <a:ln w="9525">
          <a:noFill/>
        </a:ln>
      </xdr:spPr>
    </xdr:pic>
    <xdr:clientData/>
  </xdr:twoCellAnchor>
  <xdr:twoCellAnchor editAs="oneCell">
    <xdr:from>
      <xdr:col>2</xdr:col>
      <xdr:colOff>146685</xdr:colOff>
      <xdr:row>57</xdr:row>
      <xdr:rowOff>330835</xdr:rowOff>
    </xdr:from>
    <xdr:to>
      <xdr:col>3</xdr:col>
      <xdr:colOff>0</xdr:colOff>
      <xdr:row>57</xdr:row>
      <xdr:rowOff>919480</xdr:rowOff>
    </xdr:to>
    <xdr:pic>
      <xdr:nvPicPr>
        <xdr:cNvPr id="41" name="Picture 45"/>
        <xdr:cNvPicPr>
          <a:picLocks noChangeAspect="1"/>
        </xdr:cNvPicPr>
      </xdr:nvPicPr>
      <xdr:blipFill>
        <a:blip r:embed="rId33"/>
        <a:srcRect/>
        <a:stretch>
          <a:fillRect/>
        </a:stretch>
      </xdr:blipFill>
      <xdr:spPr>
        <a:xfrm>
          <a:off x="1451610" y="68340605"/>
          <a:ext cx="872490" cy="588645"/>
        </a:xfrm>
        <a:prstGeom prst="rect">
          <a:avLst/>
        </a:prstGeom>
      </xdr:spPr>
    </xdr:pic>
    <xdr:clientData/>
  </xdr:twoCellAnchor>
  <xdr:twoCellAnchor editAs="oneCell">
    <xdr:from>
      <xdr:col>2</xdr:col>
      <xdr:colOff>151130</xdr:colOff>
      <xdr:row>58</xdr:row>
      <xdr:rowOff>376555</xdr:rowOff>
    </xdr:from>
    <xdr:to>
      <xdr:col>3</xdr:col>
      <xdr:colOff>0</xdr:colOff>
      <xdr:row>58</xdr:row>
      <xdr:rowOff>980440</xdr:rowOff>
    </xdr:to>
    <xdr:pic>
      <xdr:nvPicPr>
        <xdr:cNvPr id="42" name="Picture 47"/>
        <xdr:cNvPicPr>
          <a:picLocks noChangeAspect="1"/>
        </xdr:cNvPicPr>
      </xdr:nvPicPr>
      <xdr:blipFill>
        <a:blip r:embed="rId34"/>
        <a:srcRect/>
        <a:stretch>
          <a:fillRect/>
        </a:stretch>
      </xdr:blipFill>
      <xdr:spPr>
        <a:xfrm>
          <a:off x="1456055" y="70112890"/>
          <a:ext cx="868045" cy="603885"/>
        </a:xfrm>
        <a:prstGeom prst="rect">
          <a:avLst/>
        </a:prstGeom>
      </xdr:spPr>
    </xdr:pic>
    <xdr:clientData/>
  </xdr:twoCellAnchor>
  <xdr:twoCellAnchor editAs="oneCell">
    <xdr:from>
      <xdr:col>2</xdr:col>
      <xdr:colOff>106045</xdr:colOff>
      <xdr:row>59</xdr:row>
      <xdr:rowOff>82550</xdr:rowOff>
    </xdr:from>
    <xdr:to>
      <xdr:col>3</xdr:col>
      <xdr:colOff>0</xdr:colOff>
      <xdr:row>59</xdr:row>
      <xdr:rowOff>721360</xdr:rowOff>
    </xdr:to>
    <xdr:pic>
      <xdr:nvPicPr>
        <xdr:cNvPr id="43" name="Picture 48"/>
        <xdr:cNvPicPr>
          <a:picLocks noChangeAspect="1"/>
        </xdr:cNvPicPr>
      </xdr:nvPicPr>
      <xdr:blipFill>
        <a:blip r:embed="rId35"/>
        <a:srcRect/>
        <a:stretch>
          <a:fillRect/>
        </a:stretch>
      </xdr:blipFill>
      <xdr:spPr>
        <a:xfrm>
          <a:off x="1410970" y="72066785"/>
          <a:ext cx="913130" cy="638810"/>
        </a:xfrm>
        <a:prstGeom prst="rect">
          <a:avLst/>
        </a:prstGeom>
      </xdr:spPr>
    </xdr:pic>
    <xdr:clientData/>
  </xdr:twoCellAnchor>
  <xdr:twoCellAnchor editAs="oneCell">
    <xdr:from>
      <xdr:col>2</xdr:col>
      <xdr:colOff>109855</xdr:colOff>
      <xdr:row>3</xdr:row>
      <xdr:rowOff>828675</xdr:rowOff>
    </xdr:from>
    <xdr:to>
      <xdr:col>3</xdr:col>
      <xdr:colOff>0</xdr:colOff>
      <xdr:row>3</xdr:row>
      <xdr:rowOff>1621155</xdr:rowOff>
    </xdr:to>
    <xdr:pic>
      <xdr:nvPicPr>
        <xdr:cNvPr id="44" name="图片 43"/>
        <xdr:cNvPicPr>
          <a:picLocks noChangeAspect="1"/>
        </xdr:cNvPicPr>
      </xdr:nvPicPr>
      <xdr:blipFill>
        <a:blip r:embed="rId36"/>
        <a:stretch>
          <a:fillRect/>
        </a:stretch>
      </xdr:blipFill>
      <xdr:spPr>
        <a:xfrm>
          <a:off x="1414780" y="2459990"/>
          <a:ext cx="909320" cy="792480"/>
        </a:xfrm>
        <a:prstGeom prst="rect">
          <a:avLst/>
        </a:prstGeom>
        <a:noFill/>
        <a:ln w="9525">
          <a:noFill/>
        </a:ln>
      </xdr:spPr>
    </xdr:pic>
    <xdr:clientData/>
  </xdr:twoCellAnchor>
  <xdr:twoCellAnchor editAs="oneCell">
    <xdr:from>
      <xdr:col>2</xdr:col>
      <xdr:colOff>53340</xdr:colOff>
      <xdr:row>10</xdr:row>
      <xdr:rowOff>516255</xdr:rowOff>
    </xdr:from>
    <xdr:to>
      <xdr:col>2</xdr:col>
      <xdr:colOff>821055</xdr:colOff>
      <xdr:row>10</xdr:row>
      <xdr:rowOff>1054735</xdr:rowOff>
    </xdr:to>
    <xdr:pic>
      <xdr:nvPicPr>
        <xdr:cNvPr id="45" name="Picture 67"/>
        <xdr:cNvPicPr>
          <a:picLocks noChangeAspect="1"/>
        </xdr:cNvPicPr>
      </xdr:nvPicPr>
      <xdr:blipFill>
        <a:blip r:embed="rId37"/>
        <a:srcRect/>
        <a:stretch>
          <a:fillRect/>
        </a:stretch>
      </xdr:blipFill>
      <xdr:spPr>
        <a:xfrm>
          <a:off x="1358265" y="19750405"/>
          <a:ext cx="767715" cy="538480"/>
        </a:xfrm>
        <a:prstGeom prst="rect">
          <a:avLst/>
        </a:prstGeom>
      </xdr:spPr>
    </xdr:pic>
    <xdr:clientData/>
  </xdr:twoCellAnchor>
  <xdr:twoCellAnchor editAs="oneCell">
    <xdr:from>
      <xdr:col>2</xdr:col>
      <xdr:colOff>85090</xdr:colOff>
      <xdr:row>14</xdr:row>
      <xdr:rowOff>551180</xdr:rowOff>
    </xdr:from>
    <xdr:to>
      <xdr:col>2</xdr:col>
      <xdr:colOff>981075</xdr:colOff>
      <xdr:row>14</xdr:row>
      <xdr:rowOff>1143000</xdr:rowOff>
    </xdr:to>
    <xdr:pic>
      <xdr:nvPicPr>
        <xdr:cNvPr id="46" name="Picture 67"/>
        <xdr:cNvPicPr>
          <a:picLocks noChangeAspect="1"/>
        </xdr:cNvPicPr>
      </xdr:nvPicPr>
      <xdr:blipFill>
        <a:blip r:embed="rId37"/>
        <a:srcRect/>
        <a:stretch>
          <a:fillRect/>
        </a:stretch>
      </xdr:blipFill>
      <xdr:spPr>
        <a:xfrm>
          <a:off x="1390015" y="24255730"/>
          <a:ext cx="895985" cy="591820"/>
        </a:xfrm>
        <a:prstGeom prst="rect">
          <a:avLst/>
        </a:prstGeom>
      </xdr:spPr>
    </xdr:pic>
    <xdr:clientData/>
  </xdr:twoCellAnchor>
  <xdr:twoCellAnchor editAs="oneCell">
    <xdr:from>
      <xdr:col>2</xdr:col>
      <xdr:colOff>260350</xdr:colOff>
      <xdr:row>21</xdr:row>
      <xdr:rowOff>156210</xdr:rowOff>
    </xdr:from>
    <xdr:to>
      <xdr:col>2</xdr:col>
      <xdr:colOff>798195</xdr:colOff>
      <xdr:row>21</xdr:row>
      <xdr:rowOff>812165</xdr:rowOff>
    </xdr:to>
    <xdr:pic>
      <xdr:nvPicPr>
        <xdr:cNvPr id="47" name="图片 46"/>
        <xdr:cNvPicPr>
          <a:picLocks noChangeAspect="1"/>
        </xdr:cNvPicPr>
      </xdr:nvPicPr>
      <xdr:blipFill>
        <a:blip r:embed="rId38"/>
        <a:stretch>
          <a:fillRect/>
        </a:stretch>
      </xdr:blipFill>
      <xdr:spPr>
        <a:xfrm>
          <a:off x="1565275" y="32331660"/>
          <a:ext cx="537845" cy="655955"/>
        </a:xfrm>
        <a:prstGeom prst="rect">
          <a:avLst/>
        </a:prstGeom>
        <a:noFill/>
        <a:ln w="9525">
          <a:noFill/>
        </a:ln>
      </xdr:spPr>
    </xdr:pic>
    <xdr:clientData/>
  </xdr:twoCellAnchor>
  <xdr:twoCellAnchor editAs="oneCell">
    <xdr:from>
      <xdr:col>2</xdr:col>
      <xdr:colOff>86995</xdr:colOff>
      <xdr:row>22</xdr:row>
      <xdr:rowOff>194945</xdr:rowOff>
    </xdr:from>
    <xdr:to>
      <xdr:col>2</xdr:col>
      <xdr:colOff>915035</xdr:colOff>
      <xdr:row>22</xdr:row>
      <xdr:rowOff>775970</xdr:rowOff>
    </xdr:to>
    <xdr:pic>
      <xdr:nvPicPr>
        <xdr:cNvPr id="48" name="Picture 70"/>
        <xdr:cNvPicPr>
          <a:picLocks noChangeAspect="1"/>
        </xdr:cNvPicPr>
      </xdr:nvPicPr>
      <xdr:blipFill>
        <a:blip r:embed="rId1"/>
        <a:srcRect/>
        <a:stretch>
          <a:fillRect/>
        </a:stretch>
      </xdr:blipFill>
      <xdr:spPr>
        <a:xfrm>
          <a:off x="1391920" y="33387665"/>
          <a:ext cx="828040" cy="581025"/>
        </a:xfrm>
        <a:prstGeom prst="rect">
          <a:avLst/>
        </a:prstGeom>
      </xdr:spPr>
    </xdr:pic>
    <xdr:clientData/>
  </xdr:twoCellAnchor>
  <xdr:twoCellAnchor editAs="oneCell">
    <xdr:from>
      <xdr:col>2</xdr:col>
      <xdr:colOff>123190</xdr:colOff>
      <xdr:row>25</xdr:row>
      <xdr:rowOff>378460</xdr:rowOff>
    </xdr:from>
    <xdr:to>
      <xdr:col>2</xdr:col>
      <xdr:colOff>859790</xdr:colOff>
      <xdr:row>25</xdr:row>
      <xdr:rowOff>894715</xdr:rowOff>
    </xdr:to>
    <xdr:pic>
      <xdr:nvPicPr>
        <xdr:cNvPr id="49" name="Picture 60"/>
        <xdr:cNvPicPr>
          <a:picLocks noChangeAspect="1"/>
        </xdr:cNvPicPr>
      </xdr:nvPicPr>
      <xdr:blipFill>
        <a:blip r:embed="rId13"/>
        <a:srcRect/>
        <a:stretch>
          <a:fillRect/>
        </a:stretch>
      </xdr:blipFill>
      <xdr:spPr>
        <a:xfrm>
          <a:off x="1428115" y="36428680"/>
          <a:ext cx="736600" cy="516255"/>
        </a:xfrm>
        <a:prstGeom prst="rect">
          <a:avLst/>
        </a:prstGeom>
      </xdr:spPr>
    </xdr:pic>
    <xdr:clientData/>
  </xdr:twoCellAnchor>
  <xdr:twoCellAnchor editAs="oneCell">
    <xdr:from>
      <xdr:col>2</xdr:col>
      <xdr:colOff>139065</xdr:colOff>
      <xdr:row>11</xdr:row>
      <xdr:rowOff>128270</xdr:rowOff>
    </xdr:from>
    <xdr:to>
      <xdr:col>3</xdr:col>
      <xdr:colOff>0</xdr:colOff>
      <xdr:row>11</xdr:row>
      <xdr:rowOff>736600</xdr:rowOff>
    </xdr:to>
    <xdr:pic>
      <xdr:nvPicPr>
        <xdr:cNvPr id="50" name="Picture 78"/>
        <xdr:cNvPicPr>
          <a:picLocks noChangeAspect="1"/>
        </xdr:cNvPicPr>
      </xdr:nvPicPr>
      <xdr:blipFill>
        <a:blip r:embed="rId12"/>
        <a:srcRect/>
        <a:stretch>
          <a:fillRect/>
        </a:stretch>
      </xdr:blipFill>
      <xdr:spPr>
        <a:xfrm>
          <a:off x="1443990" y="21267420"/>
          <a:ext cx="880110" cy="608330"/>
        </a:xfrm>
        <a:prstGeom prst="rect">
          <a:avLst/>
        </a:prstGeom>
      </xdr:spPr>
    </xdr:pic>
    <xdr:clientData/>
  </xdr:twoCellAnchor>
  <xdr:twoCellAnchor editAs="oneCell">
    <xdr:from>
      <xdr:col>2</xdr:col>
      <xdr:colOff>276225</xdr:colOff>
      <xdr:row>38</xdr:row>
      <xdr:rowOff>131445</xdr:rowOff>
    </xdr:from>
    <xdr:to>
      <xdr:col>2</xdr:col>
      <xdr:colOff>847090</xdr:colOff>
      <xdr:row>38</xdr:row>
      <xdr:rowOff>911225</xdr:rowOff>
    </xdr:to>
    <xdr:pic>
      <xdr:nvPicPr>
        <xdr:cNvPr id="51" name="图片 50"/>
        <xdr:cNvPicPr>
          <a:picLocks noChangeAspect="1"/>
        </xdr:cNvPicPr>
      </xdr:nvPicPr>
      <xdr:blipFill>
        <a:blip r:embed="rId39"/>
        <a:stretch>
          <a:fillRect/>
        </a:stretch>
      </xdr:blipFill>
      <xdr:spPr>
        <a:xfrm>
          <a:off x="1581150" y="52098575"/>
          <a:ext cx="570865" cy="779780"/>
        </a:xfrm>
        <a:prstGeom prst="rect">
          <a:avLst/>
        </a:prstGeom>
        <a:noFill/>
        <a:ln w="9525">
          <a:noFill/>
        </a:ln>
      </xdr:spPr>
    </xdr:pic>
    <xdr:clientData/>
  </xdr:twoCellAnchor>
  <xdr:twoCellAnchor editAs="oneCell">
    <xdr:from>
      <xdr:col>2</xdr:col>
      <xdr:colOff>254000</xdr:colOff>
      <xdr:row>37</xdr:row>
      <xdr:rowOff>238125</xdr:rowOff>
    </xdr:from>
    <xdr:to>
      <xdr:col>2</xdr:col>
      <xdr:colOff>828675</xdr:colOff>
      <xdr:row>37</xdr:row>
      <xdr:rowOff>843280</xdr:rowOff>
    </xdr:to>
    <xdr:pic>
      <xdr:nvPicPr>
        <xdr:cNvPr id="52" name="图片 51"/>
        <xdr:cNvPicPr>
          <a:picLocks noChangeAspect="1"/>
        </xdr:cNvPicPr>
      </xdr:nvPicPr>
      <xdr:blipFill>
        <a:blip r:embed="rId40"/>
        <a:stretch>
          <a:fillRect/>
        </a:stretch>
      </xdr:blipFill>
      <xdr:spPr>
        <a:xfrm>
          <a:off x="1558925" y="51149885"/>
          <a:ext cx="574675" cy="605155"/>
        </a:xfrm>
        <a:prstGeom prst="rect">
          <a:avLst/>
        </a:prstGeom>
        <a:noFill/>
        <a:ln w="9525">
          <a:noFill/>
        </a:ln>
      </xdr:spPr>
    </xdr:pic>
    <xdr:clientData/>
  </xdr:twoCellAnchor>
  <xdr:twoCellAnchor editAs="oneCell">
    <xdr:from>
      <xdr:col>2</xdr:col>
      <xdr:colOff>205740</xdr:colOff>
      <xdr:row>62</xdr:row>
      <xdr:rowOff>33020</xdr:rowOff>
    </xdr:from>
    <xdr:to>
      <xdr:col>3</xdr:col>
      <xdr:colOff>0</xdr:colOff>
      <xdr:row>62</xdr:row>
      <xdr:rowOff>551815</xdr:rowOff>
    </xdr:to>
    <xdr:pic>
      <xdr:nvPicPr>
        <xdr:cNvPr id="53" name="Picture 22"/>
        <xdr:cNvPicPr>
          <a:picLocks noChangeAspect="1"/>
        </xdr:cNvPicPr>
      </xdr:nvPicPr>
      <xdr:blipFill>
        <a:blip r:embed="rId25"/>
        <a:srcRect/>
        <a:stretch>
          <a:fillRect/>
        </a:stretch>
      </xdr:blipFill>
      <xdr:spPr>
        <a:xfrm>
          <a:off x="1510665" y="74063860"/>
          <a:ext cx="813435" cy="518795"/>
        </a:xfrm>
        <a:prstGeom prst="rect">
          <a:avLst/>
        </a:prstGeom>
      </xdr:spPr>
    </xdr:pic>
    <xdr:clientData/>
  </xdr:twoCellAnchor>
  <xdr:twoCellAnchor editAs="oneCell">
    <xdr:from>
      <xdr:col>2</xdr:col>
      <xdr:colOff>220980</xdr:colOff>
      <xdr:row>63</xdr:row>
      <xdr:rowOff>17145</xdr:rowOff>
    </xdr:from>
    <xdr:to>
      <xdr:col>2</xdr:col>
      <xdr:colOff>885825</xdr:colOff>
      <xdr:row>63</xdr:row>
      <xdr:rowOff>482600</xdr:rowOff>
    </xdr:to>
    <xdr:pic>
      <xdr:nvPicPr>
        <xdr:cNvPr id="54" name="Picture 22"/>
        <xdr:cNvPicPr>
          <a:picLocks noChangeAspect="1"/>
        </xdr:cNvPicPr>
      </xdr:nvPicPr>
      <xdr:blipFill>
        <a:blip r:embed="rId25"/>
        <a:srcRect/>
        <a:stretch>
          <a:fillRect/>
        </a:stretch>
      </xdr:blipFill>
      <xdr:spPr>
        <a:xfrm>
          <a:off x="1525905" y="74722355"/>
          <a:ext cx="664845" cy="465455"/>
        </a:xfrm>
        <a:prstGeom prst="rect">
          <a:avLst/>
        </a:prstGeom>
      </xdr:spPr>
    </xdr:pic>
    <xdr:clientData/>
  </xdr:twoCellAnchor>
  <xdr:twoCellAnchor>
    <xdr:from>
      <xdr:col>2</xdr:col>
      <xdr:colOff>209550</xdr:colOff>
      <xdr:row>67</xdr:row>
      <xdr:rowOff>139700</xdr:rowOff>
    </xdr:from>
    <xdr:to>
      <xdr:col>2</xdr:col>
      <xdr:colOff>1095375</xdr:colOff>
      <xdr:row>67</xdr:row>
      <xdr:rowOff>542925</xdr:rowOff>
    </xdr:to>
    <xdr:pic>
      <xdr:nvPicPr>
        <xdr:cNvPr id="55" name="图片 50" descr="镀锌板风管"/>
        <xdr:cNvPicPr>
          <a:picLocks noChangeAspect="1"/>
        </xdr:cNvPicPr>
      </xdr:nvPicPr>
      <xdr:blipFill>
        <a:blip r:embed="rId26"/>
        <a:stretch>
          <a:fillRect/>
        </a:stretch>
      </xdr:blipFill>
      <xdr:spPr>
        <a:xfrm>
          <a:off x="1514475" y="76950570"/>
          <a:ext cx="809625" cy="367665"/>
        </a:xfrm>
        <a:prstGeom prst="rect">
          <a:avLst/>
        </a:prstGeom>
        <a:noFill/>
        <a:ln w="9525">
          <a:noFill/>
        </a:ln>
      </xdr:spPr>
    </xdr:pic>
    <xdr:clientData/>
  </xdr:twoCellAnchor>
  <xdr:twoCellAnchor editAs="oneCell">
    <xdr:from>
      <xdr:col>2</xdr:col>
      <xdr:colOff>86995</xdr:colOff>
      <xdr:row>23</xdr:row>
      <xdr:rowOff>194945</xdr:rowOff>
    </xdr:from>
    <xdr:to>
      <xdr:col>2</xdr:col>
      <xdr:colOff>915035</xdr:colOff>
      <xdr:row>23</xdr:row>
      <xdr:rowOff>775970</xdr:rowOff>
    </xdr:to>
    <xdr:pic>
      <xdr:nvPicPr>
        <xdr:cNvPr id="56" name="Picture 70"/>
        <xdr:cNvPicPr>
          <a:picLocks noChangeAspect="1"/>
        </xdr:cNvPicPr>
      </xdr:nvPicPr>
      <xdr:blipFill>
        <a:blip r:embed="rId1"/>
        <a:srcRect/>
        <a:stretch>
          <a:fillRect/>
        </a:stretch>
      </xdr:blipFill>
      <xdr:spPr>
        <a:xfrm>
          <a:off x="1391920" y="34340165"/>
          <a:ext cx="828040" cy="581025"/>
        </a:xfrm>
        <a:prstGeom prst="rect">
          <a:avLst/>
        </a:prstGeom>
      </xdr:spPr>
    </xdr:pic>
    <xdr:clientData/>
  </xdr:twoCellAnchor>
  <xdr:twoCellAnchor editAs="oneCell">
    <xdr:from>
      <xdr:col>2</xdr:col>
      <xdr:colOff>86995</xdr:colOff>
      <xdr:row>24</xdr:row>
      <xdr:rowOff>194945</xdr:rowOff>
    </xdr:from>
    <xdr:to>
      <xdr:col>2</xdr:col>
      <xdr:colOff>915035</xdr:colOff>
      <xdr:row>24</xdr:row>
      <xdr:rowOff>775970</xdr:rowOff>
    </xdr:to>
    <xdr:pic>
      <xdr:nvPicPr>
        <xdr:cNvPr id="57" name="Picture 70"/>
        <xdr:cNvPicPr>
          <a:picLocks noChangeAspect="1"/>
        </xdr:cNvPicPr>
      </xdr:nvPicPr>
      <xdr:blipFill>
        <a:blip r:embed="rId1"/>
        <a:srcRect/>
        <a:stretch>
          <a:fillRect/>
        </a:stretch>
      </xdr:blipFill>
      <xdr:spPr>
        <a:xfrm>
          <a:off x="1391920" y="35292665"/>
          <a:ext cx="828040" cy="581025"/>
        </a:xfrm>
        <a:prstGeom prst="rect">
          <a:avLst/>
        </a:prstGeom>
      </xdr:spPr>
    </xdr:pic>
    <xdr:clientData/>
  </xdr:twoCellAnchor>
  <xdr:twoCellAnchor editAs="oneCell">
    <xdr:from>
      <xdr:col>2</xdr:col>
      <xdr:colOff>86995</xdr:colOff>
      <xdr:row>39</xdr:row>
      <xdr:rowOff>194945</xdr:rowOff>
    </xdr:from>
    <xdr:to>
      <xdr:col>2</xdr:col>
      <xdr:colOff>915035</xdr:colOff>
      <xdr:row>39</xdr:row>
      <xdr:rowOff>775970</xdr:rowOff>
    </xdr:to>
    <xdr:pic>
      <xdr:nvPicPr>
        <xdr:cNvPr id="58" name="Picture 70"/>
        <xdr:cNvPicPr>
          <a:picLocks noChangeAspect="1"/>
        </xdr:cNvPicPr>
      </xdr:nvPicPr>
      <xdr:blipFill>
        <a:blip r:embed="rId1"/>
        <a:srcRect/>
        <a:stretch>
          <a:fillRect/>
        </a:stretch>
      </xdr:blipFill>
      <xdr:spPr>
        <a:xfrm>
          <a:off x="1391920" y="53114575"/>
          <a:ext cx="828040" cy="581025"/>
        </a:xfrm>
        <a:prstGeom prst="rect">
          <a:avLst/>
        </a:prstGeom>
      </xdr:spPr>
    </xdr:pic>
    <xdr:clientData/>
  </xdr:twoCellAnchor>
  <xdr:twoCellAnchor>
    <xdr:from>
      <xdr:col>2</xdr:col>
      <xdr:colOff>190500</xdr:colOff>
      <xdr:row>83</xdr:row>
      <xdr:rowOff>200025</xdr:rowOff>
    </xdr:from>
    <xdr:to>
      <xdr:col>2</xdr:col>
      <xdr:colOff>986790</xdr:colOff>
      <xdr:row>83</xdr:row>
      <xdr:rowOff>970915</xdr:rowOff>
    </xdr:to>
    <xdr:pic>
      <xdr:nvPicPr>
        <xdr:cNvPr id="59" name="图片 58"/>
        <xdr:cNvPicPr>
          <a:picLocks noChangeAspect="1"/>
        </xdr:cNvPicPr>
      </xdr:nvPicPr>
      <xdr:blipFill>
        <a:blip r:embed="rId41" cstate="print"/>
        <a:stretch>
          <a:fillRect/>
        </a:stretch>
      </xdr:blipFill>
      <xdr:spPr>
        <a:xfrm>
          <a:off x="1495425" y="90451305"/>
          <a:ext cx="796290" cy="770890"/>
        </a:xfrm>
        <a:prstGeom prst="rect">
          <a:avLst/>
        </a:prstGeom>
        <a:noFill/>
        <a:ln w="9525">
          <a:noFill/>
        </a:ln>
      </xdr:spPr>
    </xdr:pic>
    <xdr:clientData/>
  </xdr:twoCellAnchor>
  <xdr:twoCellAnchor editAs="oneCell">
    <xdr:from>
      <xdr:col>2</xdr:col>
      <xdr:colOff>96520</xdr:colOff>
      <xdr:row>7</xdr:row>
      <xdr:rowOff>537845</xdr:rowOff>
    </xdr:from>
    <xdr:to>
      <xdr:col>3</xdr:col>
      <xdr:colOff>0</xdr:colOff>
      <xdr:row>7</xdr:row>
      <xdr:rowOff>1362075</xdr:rowOff>
    </xdr:to>
    <xdr:pic>
      <xdr:nvPicPr>
        <xdr:cNvPr id="60" name="图片 59"/>
        <xdr:cNvPicPr>
          <a:picLocks noChangeAspect="1"/>
        </xdr:cNvPicPr>
      </xdr:nvPicPr>
      <xdr:blipFill>
        <a:blip r:embed="rId42"/>
        <a:stretch>
          <a:fillRect/>
        </a:stretch>
      </xdr:blipFill>
      <xdr:spPr>
        <a:xfrm>
          <a:off x="1401445" y="14056360"/>
          <a:ext cx="922655" cy="824230"/>
        </a:xfrm>
        <a:prstGeom prst="rect">
          <a:avLst/>
        </a:prstGeom>
        <a:noFill/>
        <a:ln w="9525">
          <a:noFill/>
        </a:ln>
      </xdr:spPr>
    </xdr:pic>
    <xdr:clientData/>
  </xdr:twoCellAnchor>
  <xdr:twoCellAnchor editAs="oneCell">
    <xdr:from>
      <xdr:col>2</xdr:col>
      <xdr:colOff>220345</xdr:colOff>
      <xdr:row>6</xdr:row>
      <xdr:rowOff>1550035</xdr:rowOff>
    </xdr:from>
    <xdr:to>
      <xdr:col>3</xdr:col>
      <xdr:colOff>0</xdr:colOff>
      <xdr:row>6</xdr:row>
      <xdr:rowOff>2162175</xdr:rowOff>
    </xdr:to>
    <xdr:pic>
      <xdr:nvPicPr>
        <xdr:cNvPr id="61" name="图片 60"/>
        <xdr:cNvPicPr>
          <a:picLocks noChangeAspect="1"/>
        </xdr:cNvPicPr>
      </xdr:nvPicPr>
      <xdr:blipFill>
        <a:blip r:embed="rId43"/>
        <a:stretch>
          <a:fillRect/>
        </a:stretch>
      </xdr:blipFill>
      <xdr:spPr>
        <a:xfrm>
          <a:off x="1525270" y="10306050"/>
          <a:ext cx="798830" cy="612140"/>
        </a:xfrm>
        <a:prstGeom prst="rect">
          <a:avLst/>
        </a:prstGeom>
        <a:noFill/>
        <a:ln w="9525">
          <a:noFill/>
        </a:ln>
      </xdr:spPr>
    </xdr:pic>
    <xdr:clientData/>
  </xdr:twoCellAnchor>
  <xdr:twoCellAnchor>
    <xdr:from>
      <xdr:col>2</xdr:col>
      <xdr:colOff>115570</xdr:colOff>
      <xdr:row>84</xdr:row>
      <xdr:rowOff>44450</xdr:rowOff>
    </xdr:from>
    <xdr:to>
      <xdr:col>2</xdr:col>
      <xdr:colOff>1001395</xdr:colOff>
      <xdr:row>84</xdr:row>
      <xdr:rowOff>447675</xdr:rowOff>
    </xdr:to>
    <xdr:pic>
      <xdr:nvPicPr>
        <xdr:cNvPr id="62" name="图片 50" descr="镀锌板风管"/>
        <xdr:cNvPicPr>
          <a:picLocks noChangeAspect="1"/>
        </xdr:cNvPicPr>
      </xdr:nvPicPr>
      <xdr:blipFill>
        <a:blip r:embed="rId26"/>
        <a:stretch>
          <a:fillRect/>
        </a:stretch>
      </xdr:blipFill>
      <xdr:spPr>
        <a:xfrm>
          <a:off x="1420495" y="91298395"/>
          <a:ext cx="885825" cy="403225"/>
        </a:xfrm>
        <a:prstGeom prst="rect">
          <a:avLst/>
        </a:prstGeom>
        <a:noFill/>
        <a:ln w="9525">
          <a:noFill/>
        </a:ln>
      </xdr:spPr>
    </xdr:pic>
    <xdr:clientData/>
  </xdr:twoCellAnchor>
  <xdr:twoCellAnchor editAs="oneCell">
    <xdr:from>
      <xdr:col>2</xdr:col>
      <xdr:colOff>191770</xdr:colOff>
      <xdr:row>85</xdr:row>
      <xdr:rowOff>85725</xdr:rowOff>
    </xdr:from>
    <xdr:to>
      <xdr:col>2</xdr:col>
      <xdr:colOff>846455</xdr:colOff>
      <xdr:row>85</xdr:row>
      <xdr:rowOff>614045</xdr:rowOff>
    </xdr:to>
    <xdr:pic>
      <xdr:nvPicPr>
        <xdr:cNvPr id="63" name="图片 90" descr="1T%[$]D0GJ6LV_3_A}6ONM9"/>
        <xdr:cNvPicPr>
          <a:picLocks noChangeAspect="1"/>
        </xdr:cNvPicPr>
      </xdr:nvPicPr>
      <xdr:blipFill>
        <a:blip r:embed="rId27"/>
        <a:stretch>
          <a:fillRect/>
        </a:stretch>
      </xdr:blipFill>
      <xdr:spPr>
        <a:xfrm>
          <a:off x="1496695" y="91834970"/>
          <a:ext cx="654685" cy="528320"/>
        </a:xfrm>
        <a:prstGeom prst="rect">
          <a:avLst/>
        </a:prstGeom>
        <a:noFill/>
        <a:ln w="9525">
          <a:noFill/>
        </a:ln>
      </xdr:spPr>
    </xdr:pic>
    <xdr:clientData/>
  </xdr:twoCellAnchor>
  <xdr:twoCellAnchor editAs="oneCell">
    <xdr:from>
      <xdr:col>2</xdr:col>
      <xdr:colOff>201295</xdr:colOff>
      <xdr:row>76</xdr:row>
      <xdr:rowOff>123825</xdr:rowOff>
    </xdr:from>
    <xdr:to>
      <xdr:col>2</xdr:col>
      <xdr:colOff>772160</xdr:colOff>
      <xdr:row>76</xdr:row>
      <xdr:rowOff>799465</xdr:rowOff>
    </xdr:to>
    <xdr:pic>
      <xdr:nvPicPr>
        <xdr:cNvPr id="64" name="图片 63"/>
        <xdr:cNvPicPr>
          <a:picLocks noChangeAspect="1"/>
        </xdr:cNvPicPr>
      </xdr:nvPicPr>
      <xdr:blipFill>
        <a:blip r:embed="rId44"/>
        <a:stretch>
          <a:fillRect/>
        </a:stretch>
      </xdr:blipFill>
      <xdr:spPr>
        <a:xfrm>
          <a:off x="1506220" y="87068025"/>
          <a:ext cx="570865" cy="675640"/>
        </a:xfrm>
        <a:prstGeom prst="rect">
          <a:avLst/>
        </a:prstGeom>
        <a:noFill/>
        <a:ln w="9525">
          <a:noFill/>
        </a:ln>
      </xdr:spPr>
    </xdr:pic>
    <xdr:clientData/>
  </xdr:twoCellAnchor>
  <xdr:twoCellAnchor editAs="oneCell">
    <xdr:from>
      <xdr:col>2</xdr:col>
      <xdr:colOff>123190</xdr:colOff>
      <xdr:row>46</xdr:row>
      <xdr:rowOff>264795</xdr:rowOff>
    </xdr:from>
    <xdr:to>
      <xdr:col>3</xdr:col>
      <xdr:colOff>3175</xdr:colOff>
      <xdr:row>46</xdr:row>
      <xdr:rowOff>895350</xdr:rowOff>
    </xdr:to>
    <xdr:pic>
      <xdr:nvPicPr>
        <xdr:cNvPr id="71" name="Picture 49"/>
        <xdr:cNvPicPr>
          <a:picLocks noChangeAspect="1"/>
        </xdr:cNvPicPr>
      </xdr:nvPicPr>
      <xdr:blipFill>
        <a:blip r:embed="rId45"/>
        <a:srcRect/>
        <a:stretch>
          <a:fillRect/>
        </a:stretch>
      </xdr:blipFill>
      <xdr:spPr>
        <a:xfrm>
          <a:off x="1428115" y="58061860"/>
          <a:ext cx="899160" cy="630555"/>
        </a:xfrm>
        <a:prstGeom prst="rect">
          <a:avLst/>
        </a:prstGeom>
      </xdr:spPr>
    </xdr:pic>
    <xdr:clientData/>
  </xdr:twoCellAnchor>
  <xdr:twoCellAnchor editAs="oneCell">
    <xdr:from>
      <xdr:col>2</xdr:col>
      <xdr:colOff>93345</xdr:colOff>
      <xdr:row>42</xdr:row>
      <xdr:rowOff>127000</xdr:rowOff>
    </xdr:from>
    <xdr:to>
      <xdr:col>3</xdr:col>
      <xdr:colOff>0</xdr:colOff>
      <xdr:row>42</xdr:row>
      <xdr:rowOff>793750</xdr:rowOff>
    </xdr:to>
    <xdr:pic>
      <xdr:nvPicPr>
        <xdr:cNvPr id="72" name="图片 71"/>
        <xdr:cNvPicPr>
          <a:picLocks noChangeAspect="1"/>
        </xdr:cNvPicPr>
      </xdr:nvPicPr>
      <xdr:blipFill>
        <a:blip r:embed="rId46"/>
        <a:stretch>
          <a:fillRect/>
        </a:stretch>
      </xdr:blipFill>
      <xdr:spPr>
        <a:xfrm>
          <a:off x="1398270" y="55092600"/>
          <a:ext cx="925830" cy="666750"/>
        </a:xfrm>
        <a:prstGeom prst="rect">
          <a:avLst/>
        </a:prstGeom>
        <a:noFill/>
        <a:ln w="9525">
          <a:noFill/>
        </a:ln>
      </xdr:spPr>
    </xdr:pic>
    <xdr:clientData/>
  </xdr:twoCellAnchor>
  <xdr:twoCellAnchor editAs="oneCell">
    <xdr:from>
      <xdr:col>2</xdr:col>
      <xdr:colOff>123190</xdr:colOff>
      <xdr:row>29</xdr:row>
      <xdr:rowOff>263525</xdr:rowOff>
    </xdr:from>
    <xdr:to>
      <xdr:col>2</xdr:col>
      <xdr:colOff>956945</xdr:colOff>
      <xdr:row>29</xdr:row>
      <xdr:rowOff>894080</xdr:rowOff>
    </xdr:to>
    <xdr:pic>
      <xdr:nvPicPr>
        <xdr:cNvPr id="74" name="Picture 77"/>
        <xdr:cNvPicPr>
          <a:picLocks noChangeAspect="1"/>
        </xdr:cNvPicPr>
      </xdr:nvPicPr>
      <xdr:blipFill>
        <a:blip r:embed="rId11"/>
        <a:srcRect/>
        <a:stretch>
          <a:fillRect/>
        </a:stretch>
      </xdr:blipFill>
      <xdr:spPr>
        <a:xfrm>
          <a:off x="1428115" y="41103550"/>
          <a:ext cx="833755" cy="630555"/>
        </a:xfrm>
        <a:prstGeom prst="rect">
          <a:avLst/>
        </a:prstGeom>
      </xdr:spPr>
    </xdr:pic>
    <xdr:clientData/>
  </xdr:twoCellAnchor>
  <xdr:twoCellAnchor editAs="oneCell">
    <xdr:from>
      <xdr:col>2</xdr:col>
      <xdr:colOff>179705</xdr:colOff>
      <xdr:row>26</xdr:row>
      <xdr:rowOff>182880</xdr:rowOff>
    </xdr:from>
    <xdr:to>
      <xdr:col>2</xdr:col>
      <xdr:colOff>855345</xdr:colOff>
      <xdr:row>26</xdr:row>
      <xdr:rowOff>697865</xdr:rowOff>
    </xdr:to>
    <xdr:pic>
      <xdr:nvPicPr>
        <xdr:cNvPr id="75" name="图片 74"/>
        <xdr:cNvPicPr>
          <a:picLocks noChangeAspect="1"/>
        </xdr:cNvPicPr>
      </xdr:nvPicPr>
      <xdr:blipFill>
        <a:blip r:embed="rId47"/>
        <a:stretch>
          <a:fillRect/>
        </a:stretch>
      </xdr:blipFill>
      <xdr:spPr>
        <a:xfrm>
          <a:off x="1484630" y="38112065"/>
          <a:ext cx="675640" cy="514985"/>
        </a:xfrm>
        <a:prstGeom prst="rect">
          <a:avLst/>
        </a:prstGeom>
        <a:noFill/>
        <a:ln w="9525">
          <a:noFill/>
        </a:ln>
      </xdr:spPr>
    </xdr:pic>
    <xdr:clientData/>
  </xdr:twoCellAnchor>
  <xdr:twoCellAnchor editAs="oneCell">
    <xdr:from>
      <xdr:col>2</xdr:col>
      <xdr:colOff>158115</xdr:colOff>
      <xdr:row>55</xdr:row>
      <xdr:rowOff>453390</xdr:rowOff>
    </xdr:from>
    <xdr:to>
      <xdr:col>2</xdr:col>
      <xdr:colOff>984885</xdr:colOff>
      <xdr:row>55</xdr:row>
      <xdr:rowOff>1377315</xdr:rowOff>
    </xdr:to>
    <xdr:pic>
      <xdr:nvPicPr>
        <xdr:cNvPr id="4" name="图片 3"/>
        <xdr:cNvPicPr>
          <a:picLocks noChangeAspect="1"/>
        </xdr:cNvPicPr>
      </xdr:nvPicPr>
      <xdr:blipFill>
        <a:blip r:embed="rId48"/>
        <a:stretch>
          <a:fillRect/>
        </a:stretch>
      </xdr:blipFill>
      <xdr:spPr>
        <a:xfrm>
          <a:off x="1463040" y="66305430"/>
          <a:ext cx="826770" cy="92392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7"/>
  <sheetViews>
    <sheetView tabSelected="1" zoomScale="85" zoomScaleNormal="85" topLeftCell="A159" workbookViewId="0">
      <selection activeCell="L160" sqref="L160"/>
    </sheetView>
  </sheetViews>
  <sheetFormatPr defaultColWidth="9" defaultRowHeight="13.5"/>
  <cols>
    <col min="1" max="1" width="5.625" style="2" customWidth="1"/>
    <col min="2" max="2" width="11.5" style="3" customWidth="1"/>
    <col min="3" max="3" width="13.375" style="4" customWidth="1"/>
    <col min="4" max="4" width="8.25" style="5" customWidth="1"/>
    <col min="5" max="5" width="54.5" style="6" customWidth="1"/>
    <col min="6" max="6" width="5.875" style="6" customWidth="1"/>
    <col min="7" max="7" width="6" style="6" customWidth="1"/>
    <col min="8" max="8" width="9" style="5" customWidth="1"/>
    <col min="9" max="9" width="11.25" style="5" customWidth="1"/>
    <col min="10" max="10" width="7" style="4" customWidth="1"/>
    <col min="11" max="16384" width="9" style="7"/>
  </cols>
  <sheetData>
    <row r="1" ht="81.95" customHeight="1" spans="1:11">
      <c r="A1" s="8" t="s">
        <v>0</v>
      </c>
      <c r="B1" s="9"/>
      <c r="C1" s="10"/>
      <c r="D1" s="11"/>
      <c r="E1" s="11"/>
      <c r="F1" s="11"/>
      <c r="G1" s="11"/>
      <c r="H1" s="11"/>
      <c r="I1" s="11"/>
      <c r="J1" s="10"/>
      <c r="K1" s="69"/>
    </row>
    <row r="2" s="1" customFormat="1" ht="25.5" customHeight="1" spans="1:11">
      <c r="A2" s="12" t="s">
        <v>1</v>
      </c>
      <c r="B2" s="13" t="s">
        <v>2</v>
      </c>
      <c r="C2" s="14" t="s">
        <v>3</v>
      </c>
      <c r="D2" s="15" t="s">
        <v>4</v>
      </c>
      <c r="E2" s="15" t="s">
        <v>5</v>
      </c>
      <c r="F2" s="15" t="s">
        <v>6</v>
      </c>
      <c r="G2" s="15" t="s">
        <v>7</v>
      </c>
      <c r="H2" s="47" t="s">
        <v>8</v>
      </c>
      <c r="I2" s="15" t="s">
        <v>9</v>
      </c>
      <c r="J2" s="15" t="s">
        <v>10</v>
      </c>
      <c r="K2" s="70"/>
    </row>
    <row r="3" ht="21" customHeight="1" spans="1:12">
      <c r="A3" s="16"/>
      <c r="B3" s="17" t="s">
        <v>11</v>
      </c>
      <c r="C3" s="18"/>
      <c r="D3" s="18"/>
      <c r="E3" s="29"/>
      <c r="F3" s="48"/>
      <c r="G3" s="48"/>
      <c r="H3" s="30"/>
      <c r="I3" s="20"/>
      <c r="J3" s="71"/>
      <c r="K3" s="72"/>
      <c r="L3" s="73"/>
    </row>
    <row r="4" ht="381" customHeight="1" spans="1:13">
      <c r="A4" s="16">
        <v>1</v>
      </c>
      <c r="B4" s="16" t="s">
        <v>12</v>
      </c>
      <c r="C4" s="19"/>
      <c r="D4" s="20" t="s">
        <v>13</v>
      </c>
      <c r="E4" s="49" t="s">
        <v>14</v>
      </c>
      <c r="F4" s="20" t="s">
        <v>15</v>
      </c>
      <c r="G4" s="20" t="s">
        <v>16</v>
      </c>
      <c r="H4" s="20">
        <v>7500</v>
      </c>
      <c r="I4" s="20">
        <f>H4*F4</f>
        <v>7500</v>
      </c>
      <c r="J4" s="20" t="s">
        <v>17</v>
      </c>
      <c r="K4" s="74"/>
      <c r="L4" s="75"/>
      <c r="M4" s="75"/>
    </row>
    <row r="5" ht="105" customHeight="1" spans="1:13">
      <c r="A5" s="16">
        <v>2</v>
      </c>
      <c r="B5" s="16" t="s">
        <v>18</v>
      </c>
      <c r="C5" s="19"/>
      <c r="D5" s="20" t="s">
        <v>19</v>
      </c>
      <c r="E5" s="50" t="s">
        <v>20</v>
      </c>
      <c r="F5" s="20">
        <v>4</v>
      </c>
      <c r="G5" s="20" t="s">
        <v>16</v>
      </c>
      <c r="H5" s="20">
        <v>1850</v>
      </c>
      <c r="I5" s="20">
        <f t="shared" ref="I5:I36" si="0">H5*F5</f>
        <v>7400</v>
      </c>
      <c r="J5" s="20" t="s">
        <v>17</v>
      </c>
      <c r="L5" s="75"/>
      <c r="M5" s="75"/>
    </row>
    <row r="6" ht="75" customHeight="1" spans="1:13">
      <c r="A6" s="16">
        <v>3</v>
      </c>
      <c r="B6" s="16" t="s">
        <v>21</v>
      </c>
      <c r="C6" s="19"/>
      <c r="D6" s="20" t="s">
        <v>22</v>
      </c>
      <c r="E6" s="50" t="s">
        <v>23</v>
      </c>
      <c r="F6" s="20" t="s">
        <v>15</v>
      </c>
      <c r="G6" s="20" t="s">
        <v>16</v>
      </c>
      <c r="H6" s="20">
        <v>700</v>
      </c>
      <c r="I6" s="20">
        <f t="shared" si="0"/>
        <v>700</v>
      </c>
      <c r="J6" s="20" t="s">
        <v>17</v>
      </c>
      <c r="L6" s="75"/>
      <c r="M6" s="75"/>
    </row>
    <row r="7" ht="375" customHeight="1" spans="1:13">
      <c r="A7" s="16">
        <v>4</v>
      </c>
      <c r="B7" s="16" t="s">
        <v>24</v>
      </c>
      <c r="C7" s="19"/>
      <c r="D7" s="20" t="s">
        <v>13</v>
      </c>
      <c r="E7" s="49" t="s">
        <v>25</v>
      </c>
      <c r="F7" s="20">
        <v>2</v>
      </c>
      <c r="G7" s="20" t="s">
        <v>16</v>
      </c>
      <c r="H7" s="20">
        <v>11500</v>
      </c>
      <c r="I7" s="20">
        <f t="shared" si="0"/>
        <v>23000</v>
      </c>
      <c r="J7" s="20" t="s">
        <v>17</v>
      </c>
      <c r="K7" s="74"/>
      <c r="L7" s="75"/>
      <c r="M7" s="75"/>
    </row>
    <row r="8" ht="246" customHeight="1" spans="1:13">
      <c r="A8" s="16">
        <v>5</v>
      </c>
      <c r="B8" s="16" t="s">
        <v>26</v>
      </c>
      <c r="C8" s="19"/>
      <c r="D8" s="20" t="s">
        <v>27</v>
      </c>
      <c r="E8" s="50" t="s">
        <v>28</v>
      </c>
      <c r="F8" s="20">
        <v>2</v>
      </c>
      <c r="G8" s="20" t="s">
        <v>16</v>
      </c>
      <c r="H8" s="20">
        <v>7200</v>
      </c>
      <c r="I8" s="20">
        <f t="shared" si="0"/>
        <v>14400</v>
      </c>
      <c r="J8" s="20" t="s">
        <v>17</v>
      </c>
      <c r="K8" s="74"/>
      <c r="L8" s="75"/>
      <c r="M8" s="75"/>
    </row>
    <row r="9" ht="102.95" customHeight="1" spans="1:13">
      <c r="A9" s="16">
        <v>6</v>
      </c>
      <c r="B9" s="16" t="s">
        <v>29</v>
      </c>
      <c r="C9" s="19"/>
      <c r="D9" s="20" t="s">
        <v>30</v>
      </c>
      <c r="E9" s="50" t="s">
        <v>31</v>
      </c>
      <c r="F9" s="20" t="s">
        <v>32</v>
      </c>
      <c r="G9" s="20" t="s">
        <v>16</v>
      </c>
      <c r="H9" s="20">
        <v>1980</v>
      </c>
      <c r="I9" s="20">
        <f t="shared" si="0"/>
        <v>3960</v>
      </c>
      <c r="J9" s="20" t="s">
        <v>17</v>
      </c>
      <c r="K9" s="74"/>
      <c r="L9" s="75"/>
      <c r="M9" s="75"/>
    </row>
    <row r="10" ht="101.1" customHeight="1" spans="1:13">
      <c r="A10" s="16">
        <v>7</v>
      </c>
      <c r="B10" s="16" t="s">
        <v>33</v>
      </c>
      <c r="C10" s="19"/>
      <c r="D10" s="20" t="s">
        <v>19</v>
      </c>
      <c r="E10" s="50" t="s">
        <v>34</v>
      </c>
      <c r="F10" s="20" t="s">
        <v>15</v>
      </c>
      <c r="G10" s="20" t="s">
        <v>16</v>
      </c>
      <c r="H10" s="20">
        <v>1200</v>
      </c>
      <c r="I10" s="20">
        <f t="shared" si="0"/>
        <v>1200</v>
      </c>
      <c r="J10" s="20" t="s">
        <v>17</v>
      </c>
      <c r="L10" s="75"/>
      <c r="M10" s="75"/>
    </row>
    <row r="11" ht="150" customHeight="1" spans="1:12">
      <c r="A11" s="16">
        <v>8</v>
      </c>
      <c r="B11" s="16" t="s">
        <v>35</v>
      </c>
      <c r="C11" s="21"/>
      <c r="D11" s="16" t="s">
        <v>22</v>
      </c>
      <c r="E11" s="51" t="s">
        <v>36</v>
      </c>
      <c r="F11" s="20">
        <v>6</v>
      </c>
      <c r="G11" s="20" t="s">
        <v>16</v>
      </c>
      <c r="H11" s="20">
        <v>1500</v>
      </c>
      <c r="I11" s="20">
        <f t="shared" si="0"/>
        <v>9000</v>
      </c>
      <c r="J11" s="71"/>
      <c r="L11" s="73"/>
    </row>
    <row r="12" ht="60.95" customHeight="1" spans="1:12">
      <c r="A12" s="16">
        <v>9</v>
      </c>
      <c r="B12" s="16" t="s">
        <v>37</v>
      </c>
      <c r="C12" s="19"/>
      <c r="D12" s="16" t="s">
        <v>22</v>
      </c>
      <c r="E12" s="52" t="s">
        <v>38</v>
      </c>
      <c r="F12" s="20" t="s">
        <v>32</v>
      </c>
      <c r="G12" s="20" t="s">
        <v>16</v>
      </c>
      <c r="H12" s="53">
        <v>1500</v>
      </c>
      <c r="I12" s="20">
        <f t="shared" si="0"/>
        <v>3000</v>
      </c>
      <c r="J12" s="71"/>
      <c r="L12" s="73"/>
    </row>
    <row r="13" ht="30.95" customHeight="1" spans="1:12">
      <c r="A13" s="16">
        <v>10</v>
      </c>
      <c r="B13" s="17" t="s">
        <v>39</v>
      </c>
      <c r="C13" s="18"/>
      <c r="D13" s="18"/>
      <c r="E13" s="29"/>
      <c r="F13" s="48"/>
      <c r="G13" s="48"/>
      <c r="H13" s="30"/>
      <c r="I13" s="20">
        <f t="shared" si="0"/>
        <v>0</v>
      </c>
      <c r="J13" s="71"/>
      <c r="K13" s="72"/>
      <c r="L13" s="73"/>
    </row>
    <row r="14" ht="110.1" customHeight="1" spans="1:13">
      <c r="A14" s="16">
        <v>11</v>
      </c>
      <c r="B14" s="16" t="s">
        <v>40</v>
      </c>
      <c r="C14" s="19"/>
      <c r="D14" s="20" t="s">
        <v>19</v>
      </c>
      <c r="E14" s="50" t="s">
        <v>41</v>
      </c>
      <c r="F14" s="20">
        <v>1</v>
      </c>
      <c r="G14" s="20" t="s">
        <v>16</v>
      </c>
      <c r="H14" s="20">
        <v>1700</v>
      </c>
      <c r="I14" s="20">
        <f t="shared" si="0"/>
        <v>1700</v>
      </c>
      <c r="J14" s="20" t="s">
        <v>17</v>
      </c>
      <c r="L14" s="75"/>
      <c r="M14" s="75"/>
    </row>
    <row r="15" ht="162.95" customHeight="1" spans="1:13">
      <c r="A15" s="16">
        <v>12</v>
      </c>
      <c r="B15" s="16" t="s">
        <v>35</v>
      </c>
      <c r="C15" s="19"/>
      <c r="D15" s="16" t="s">
        <v>22</v>
      </c>
      <c r="E15" s="50" t="s">
        <v>36</v>
      </c>
      <c r="F15" s="20">
        <v>1</v>
      </c>
      <c r="G15" s="20" t="s">
        <v>16</v>
      </c>
      <c r="H15" s="20">
        <v>1500</v>
      </c>
      <c r="I15" s="20">
        <f t="shared" si="0"/>
        <v>1500</v>
      </c>
      <c r="J15" s="20" t="s">
        <v>17</v>
      </c>
      <c r="L15" s="75"/>
      <c r="M15" s="75"/>
    </row>
    <row r="16" ht="21" customHeight="1" spans="1:12">
      <c r="A16" s="16">
        <v>13</v>
      </c>
      <c r="B16" s="17" t="s">
        <v>42</v>
      </c>
      <c r="C16" s="18"/>
      <c r="D16" s="18"/>
      <c r="E16" s="29"/>
      <c r="F16" s="48"/>
      <c r="G16" s="48"/>
      <c r="H16" s="30"/>
      <c r="I16" s="20">
        <f t="shared" si="0"/>
        <v>0</v>
      </c>
      <c r="J16" s="71"/>
      <c r="L16" s="73"/>
    </row>
    <row r="17" ht="86.1" customHeight="1" spans="1:13">
      <c r="A17" s="16">
        <v>14</v>
      </c>
      <c r="B17" s="16" t="s">
        <v>33</v>
      </c>
      <c r="C17" s="19"/>
      <c r="D17" s="20" t="s">
        <v>19</v>
      </c>
      <c r="E17" s="50" t="s">
        <v>34</v>
      </c>
      <c r="F17" s="20" t="s">
        <v>32</v>
      </c>
      <c r="G17" s="20" t="s">
        <v>16</v>
      </c>
      <c r="H17" s="20">
        <v>1200</v>
      </c>
      <c r="I17" s="20">
        <f t="shared" si="0"/>
        <v>2400</v>
      </c>
      <c r="J17" s="20" t="s">
        <v>17</v>
      </c>
      <c r="L17" s="75"/>
      <c r="M17" s="75"/>
    </row>
    <row r="18" ht="90.95" customHeight="1" spans="1:13">
      <c r="A18" s="16">
        <v>15</v>
      </c>
      <c r="B18" s="16" t="s">
        <v>43</v>
      </c>
      <c r="C18" s="19"/>
      <c r="D18" s="16" t="s">
        <v>22</v>
      </c>
      <c r="E18" s="50" t="s">
        <v>44</v>
      </c>
      <c r="F18" s="20">
        <v>5</v>
      </c>
      <c r="G18" s="20" t="s">
        <v>16</v>
      </c>
      <c r="H18" s="20">
        <v>4000</v>
      </c>
      <c r="I18" s="20">
        <f t="shared" si="0"/>
        <v>20000</v>
      </c>
      <c r="J18" s="20" t="s">
        <v>17</v>
      </c>
      <c r="L18" s="75"/>
      <c r="M18" s="75"/>
    </row>
    <row r="19" ht="108" customHeight="1" spans="1:13">
      <c r="A19" s="16">
        <v>16</v>
      </c>
      <c r="B19" s="16" t="s">
        <v>18</v>
      </c>
      <c r="C19" s="19"/>
      <c r="D19" s="20" t="s">
        <v>19</v>
      </c>
      <c r="E19" s="50" t="s">
        <v>45</v>
      </c>
      <c r="F19" s="20">
        <v>2</v>
      </c>
      <c r="G19" s="20" t="s">
        <v>16</v>
      </c>
      <c r="H19" s="20">
        <v>1850</v>
      </c>
      <c r="I19" s="20">
        <f t="shared" si="0"/>
        <v>3700</v>
      </c>
      <c r="J19" s="20" t="s">
        <v>17</v>
      </c>
      <c r="L19" s="75"/>
      <c r="M19" s="75"/>
    </row>
    <row r="20" ht="123" customHeight="1" spans="1:13">
      <c r="A20" s="16">
        <v>17</v>
      </c>
      <c r="B20" s="16" t="s">
        <v>46</v>
      </c>
      <c r="C20" s="19"/>
      <c r="D20" s="16" t="s">
        <v>22</v>
      </c>
      <c r="E20" s="50" t="s">
        <v>47</v>
      </c>
      <c r="F20" s="20">
        <v>4</v>
      </c>
      <c r="G20" s="20" t="s">
        <v>16</v>
      </c>
      <c r="H20" s="53">
        <v>3500</v>
      </c>
      <c r="I20" s="20">
        <f t="shared" si="0"/>
        <v>14000</v>
      </c>
      <c r="J20" s="20" t="s">
        <v>17</v>
      </c>
      <c r="L20" s="75"/>
      <c r="M20" s="75"/>
    </row>
    <row r="21" ht="75" customHeight="1" spans="1:13">
      <c r="A21" s="16">
        <v>18</v>
      </c>
      <c r="B21" s="16" t="s">
        <v>48</v>
      </c>
      <c r="C21" s="19"/>
      <c r="D21" s="20" t="s">
        <v>49</v>
      </c>
      <c r="E21" s="54" t="s">
        <v>50</v>
      </c>
      <c r="F21" s="20">
        <v>2</v>
      </c>
      <c r="G21" s="20" t="s">
        <v>16</v>
      </c>
      <c r="H21" s="20">
        <v>5100</v>
      </c>
      <c r="I21" s="20">
        <f t="shared" si="0"/>
        <v>10200</v>
      </c>
      <c r="J21" s="20" t="s">
        <v>17</v>
      </c>
      <c r="K21" s="74"/>
      <c r="L21" s="75"/>
      <c r="M21" s="75"/>
    </row>
    <row r="22" ht="80.1" customHeight="1" spans="1:13">
      <c r="A22" s="16">
        <v>19</v>
      </c>
      <c r="B22" s="16" t="s">
        <v>51</v>
      </c>
      <c r="C22" s="19"/>
      <c r="D22" s="20" t="s">
        <v>49</v>
      </c>
      <c r="E22" s="50" t="s">
        <v>52</v>
      </c>
      <c r="F22" s="20">
        <v>2</v>
      </c>
      <c r="G22" s="20" t="s">
        <v>16</v>
      </c>
      <c r="H22" s="20">
        <v>1850</v>
      </c>
      <c r="I22" s="20">
        <f t="shared" si="0"/>
        <v>3700</v>
      </c>
      <c r="J22" s="20" t="s">
        <v>17</v>
      </c>
      <c r="K22" s="74"/>
      <c r="L22" s="75"/>
      <c r="M22" s="75"/>
    </row>
    <row r="23" ht="75" customHeight="1" spans="1:13">
      <c r="A23" s="16">
        <v>20</v>
      </c>
      <c r="B23" s="16" t="s">
        <v>53</v>
      </c>
      <c r="C23" s="19"/>
      <c r="D23" s="20" t="s">
        <v>19</v>
      </c>
      <c r="E23" s="50" t="s">
        <v>54</v>
      </c>
      <c r="F23" s="20" t="s">
        <v>15</v>
      </c>
      <c r="G23" s="20" t="s">
        <v>16</v>
      </c>
      <c r="H23" s="20">
        <v>1850</v>
      </c>
      <c r="I23" s="20">
        <f t="shared" si="0"/>
        <v>1850</v>
      </c>
      <c r="J23" s="20" t="s">
        <v>17</v>
      </c>
      <c r="K23" s="74"/>
      <c r="L23" s="75"/>
      <c r="M23" s="75"/>
    </row>
    <row r="24" ht="75" customHeight="1" spans="1:13">
      <c r="A24" s="16">
        <v>21</v>
      </c>
      <c r="B24" s="16" t="s">
        <v>53</v>
      </c>
      <c r="C24" s="19"/>
      <c r="D24" s="20" t="s">
        <v>19</v>
      </c>
      <c r="E24" s="50" t="s">
        <v>55</v>
      </c>
      <c r="F24" s="20" t="s">
        <v>15</v>
      </c>
      <c r="G24" s="20" t="s">
        <v>16</v>
      </c>
      <c r="H24" s="20">
        <v>1200</v>
      </c>
      <c r="I24" s="20">
        <f t="shared" si="0"/>
        <v>1200</v>
      </c>
      <c r="J24" s="20"/>
      <c r="K24" s="74"/>
      <c r="L24" s="75"/>
      <c r="M24" s="3"/>
    </row>
    <row r="25" ht="75" customHeight="1" spans="1:13">
      <c r="A25" s="16">
        <v>22</v>
      </c>
      <c r="B25" s="16" t="s">
        <v>53</v>
      </c>
      <c r="C25" s="19"/>
      <c r="D25" s="20" t="s">
        <v>19</v>
      </c>
      <c r="E25" s="50" t="s">
        <v>56</v>
      </c>
      <c r="F25" s="20" t="s">
        <v>15</v>
      </c>
      <c r="G25" s="20" t="s">
        <v>16</v>
      </c>
      <c r="H25" s="20">
        <v>1200</v>
      </c>
      <c r="I25" s="20">
        <f t="shared" si="0"/>
        <v>1200</v>
      </c>
      <c r="J25" s="20"/>
      <c r="K25" s="74"/>
      <c r="L25" s="75"/>
      <c r="M25" s="3"/>
    </row>
    <row r="26" ht="147.95" customHeight="1" spans="1:12">
      <c r="A26" s="16">
        <v>23</v>
      </c>
      <c r="B26" s="22" t="s">
        <v>57</v>
      </c>
      <c r="C26" s="23"/>
      <c r="D26" s="24" t="s">
        <v>58</v>
      </c>
      <c r="E26" s="55" t="s">
        <v>59</v>
      </c>
      <c r="F26" s="20">
        <v>1</v>
      </c>
      <c r="G26" s="20" t="s">
        <v>16</v>
      </c>
      <c r="H26" s="20">
        <v>3200</v>
      </c>
      <c r="I26" s="20">
        <f t="shared" si="0"/>
        <v>3200</v>
      </c>
      <c r="J26" s="71"/>
      <c r="K26" s="72"/>
      <c r="L26" s="73"/>
    </row>
    <row r="27" ht="77.1" customHeight="1" spans="1:12">
      <c r="A27" s="16">
        <v>24</v>
      </c>
      <c r="B27" s="25" t="s">
        <v>60</v>
      </c>
      <c r="C27" s="26"/>
      <c r="D27" s="27" t="s">
        <v>61</v>
      </c>
      <c r="E27" s="56" t="s">
        <v>62</v>
      </c>
      <c r="F27" s="42">
        <v>1</v>
      </c>
      <c r="G27" s="42" t="s">
        <v>16</v>
      </c>
      <c r="H27" s="57">
        <v>3200</v>
      </c>
      <c r="I27" s="20">
        <f t="shared" si="0"/>
        <v>3200</v>
      </c>
      <c r="J27" s="71"/>
      <c r="K27" s="72"/>
      <c r="L27" s="73"/>
    </row>
    <row r="28" ht="21" customHeight="1" spans="1:12">
      <c r="A28" s="16">
        <v>25</v>
      </c>
      <c r="B28" s="17" t="s">
        <v>63</v>
      </c>
      <c r="C28" s="18"/>
      <c r="D28" s="18"/>
      <c r="E28" s="29"/>
      <c r="F28" s="48"/>
      <c r="G28" s="48"/>
      <c r="H28" s="30"/>
      <c r="I28" s="20">
        <f t="shared" si="0"/>
        <v>0</v>
      </c>
      <c r="J28" s="71"/>
      <c r="K28" s="72"/>
      <c r="L28" s="73"/>
    </row>
    <row r="29" ht="131.1" customHeight="1" spans="1:13">
      <c r="A29" s="16">
        <v>26</v>
      </c>
      <c r="B29" s="16" t="s">
        <v>64</v>
      </c>
      <c r="C29" s="19"/>
      <c r="D29" s="20" t="s">
        <v>65</v>
      </c>
      <c r="E29" s="54" t="s">
        <v>66</v>
      </c>
      <c r="F29" s="20" t="s">
        <v>15</v>
      </c>
      <c r="G29" s="20" t="s">
        <v>16</v>
      </c>
      <c r="H29" s="53">
        <v>5500</v>
      </c>
      <c r="I29" s="20">
        <f t="shared" si="0"/>
        <v>5500</v>
      </c>
      <c r="J29" s="76" t="s">
        <v>17</v>
      </c>
      <c r="K29" s="74"/>
      <c r="L29" s="75"/>
      <c r="M29" s="75"/>
    </row>
    <row r="30" ht="125.1" customHeight="1" spans="1:13">
      <c r="A30" s="16">
        <v>27</v>
      </c>
      <c r="B30" s="16" t="s">
        <v>67</v>
      </c>
      <c r="C30" s="19"/>
      <c r="D30" s="20" t="s">
        <v>65</v>
      </c>
      <c r="E30" s="54" t="s">
        <v>68</v>
      </c>
      <c r="F30" s="20" t="s">
        <v>15</v>
      </c>
      <c r="G30" s="20" t="s">
        <v>16</v>
      </c>
      <c r="H30" s="53">
        <v>2350</v>
      </c>
      <c r="I30" s="20">
        <f t="shared" si="0"/>
        <v>2350</v>
      </c>
      <c r="J30" s="20" t="s">
        <v>17</v>
      </c>
      <c r="K30" s="74"/>
      <c r="L30" s="75"/>
      <c r="M30" s="75"/>
    </row>
    <row r="31" ht="65.1" customHeight="1" spans="1:13">
      <c r="A31" s="16">
        <v>28</v>
      </c>
      <c r="B31" s="16" t="s">
        <v>37</v>
      </c>
      <c r="C31" s="19"/>
      <c r="D31" s="16" t="s">
        <v>22</v>
      </c>
      <c r="E31" s="50" t="s">
        <v>69</v>
      </c>
      <c r="F31" s="20" t="s">
        <v>32</v>
      </c>
      <c r="G31" s="20" t="s">
        <v>16</v>
      </c>
      <c r="H31" s="53">
        <v>1500</v>
      </c>
      <c r="I31" s="20">
        <f t="shared" si="0"/>
        <v>3000</v>
      </c>
      <c r="J31" s="20" t="s">
        <v>17</v>
      </c>
      <c r="L31" s="75"/>
      <c r="M31" s="75"/>
    </row>
    <row r="32" ht="153.95" customHeight="1" spans="1:13">
      <c r="A32" s="16">
        <v>29</v>
      </c>
      <c r="B32" s="16" t="s">
        <v>57</v>
      </c>
      <c r="C32" s="19"/>
      <c r="D32" s="20" t="s">
        <v>58</v>
      </c>
      <c r="E32" s="50" t="s">
        <v>70</v>
      </c>
      <c r="F32" s="20">
        <v>2</v>
      </c>
      <c r="G32" s="20" t="s">
        <v>16</v>
      </c>
      <c r="H32" s="20">
        <v>3200</v>
      </c>
      <c r="I32" s="20">
        <f t="shared" si="0"/>
        <v>6400</v>
      </c>
      <c r="J32" s="20" t="s">
        <v>17</v>
      </c>
      <c r="K32" s="74"/>
      <c r="L32" s="75"/>
      <c r="M32" s="75"/>
    </row>
    <row r="33" ht="75" customHeight="1" spans="1:13">
      <c r="A33" s="16">
        <v>30</v>
      </c>
      <c r="B33" s="16" t="s">
        <v>71</v>
      </c>
      <c r="C33" s="19"/>
      <c r="D33" s="16" t="s">
        <v>22</v>
      </c>
      <c r="E33" s="50" t="s">
        <v>72</v>
      </c>
      <c r="F33" s="20" t="s">
        <v>32</v>
      </c>
      <c r="G33" s="20" t="s">
        <v>16</v>
      </c>
      <c r="H33" s="20">
        <v>1200</v>
      </c>
      <c r="I33" s="20">
        <f t="shared" si="0"/>
        <v>2400</v>
      </c>
      <c r="J33" s="20" t="s">
        <v>17</v>
      </c>
      <c r="L33" s="75"/>
      <c r="M33" s="75"/>
    </row>
    <row r="34" ht="75" customHeight="1" spans="1:13">
      <c r="A34" s="16">
        <v>31</v>
      </c>
      <c r="B34" s="16" t="s">
        <v>73</v>
      </c>
      <c r="C34" s="19"/>
      <c r="D34" s="16" t="s">
        <v>22</v>
      </c>
      <c r="E34" s="50" t="s">
        <v>74</v>
      </c>
      <c r="F34" s="20" t="s">
        <v>15</v>
      </c>
      <c r="G34" s="20" t="s">
        <v>16</v>
      </c>
      <c r="H34" s="53">
        <v>1850</v>
      </c>
      <c r="I34" s="20">
        <f t="shared" si="0"/>
        <v>1850</v>
      </c>
      <c r="J34" s="20" t="s">
        <v>17</v>
      </c>
      <c r="L34" s="75"/>
      <c r="M34" s="75"/>
    </row>
    <row r="35" ht="96" customHeight="1" spans="1:13">
      <c r="A35" s="16">
        <v>32</v>
      </c>
      <c r="B35" s="16" t="s">
        <v>75</v>
      </c>
      <c r="C35" s="19"/>
      <c r="D35" s="20" t="s">
        <v>76</v>
      </c>
      <c r="E35" s="50" t="s">
        <v>77</v>
      </c>
      <c r="F35" s="20" t="s">
        <v>15</v>
      </c>
      <c r="G35" s="20" t="s">
        <v>16</v>
      </c>
      <c r="H35" s="20">
        <v>2850</v>
      </c>
      <c r="I35" s="20">
        <f t="shared" si="0"/>
        <v>2850</v>
      </c>
      <c r="J35" s="20" t="s">
        <v>17</v>
      </c>
      <c r="K35" s="74"/>
      <c r="L35" s="75"/>
      <c r="M35" s="75"/>
    </row>
    <row r="36" ht="102.95" customHeight="1" spans="1:13">
      <c r="A36" s="16">
        <v>33</v>
      </c>
      <c r="B36" s="16" t="s">
        <v>78</v>
      </c>
      <c r="C36" s="19"/>
      <c r="D36" s="20" t="s">
        <v>76</v>
      </c>
      <c r="E36" s="50" t="s">
        <v>79</v>
      </c>
      <c r="F36" s="20" t="s">
        <v>15</v>
      </c>
      <c r="G36" s="20" t="s">
        <v>16</v>
      </c>
      <c r="H36" s="53">
        <v>3500</v>
      </c>
      <c r="I36" s="20">
        <f t="shared" si="0"/>
        <v>3500</v>
      </c>
      <c r="J36" s="20" t="s">
        <v>17</v>
      </c>
      <c r="K36" s="74"/>
      <c r="L36" s="75"/>
      <c r="M36" s="75"/>
    </row>
    <row r="37" ht="99.95" customHeight="1" spans="1:13">
      <c r="A37" s="16">
        <v>34</v>
      </c>
      <c r="B37" s="16" t="s">
        <v>33</v>
      </c>
      <c r="C37" s="19"/>
      <c r="D37" s="20" t="s">
        <v>19</v>
      </c>
      <c r="E37" s="50" t="s">
        <v>80</v>
      </c>
      <c r="F37" s="20" t="s">
        <v>15</v>
      </c>
      <c r="G37" s="20" t="s">
        <v>16</v>
      </c>
      <c r="H37" s="20">
        <v>1500</v>
      </c>
      <c r="I37" s="20">
        <f t="shared" ref="I37:I68" si="1">H37*F37</f>
        <v>1500</v>
      </c>
      <c r="J37" s="20" t="s">
        <v>17</v>
      </c>
      <c r="L37" s="75"/>
      <c r="M37" s="75"/>
    </row>
    <row r="38" ht="83.1" customHeight="1" spans="1:12">
      <c r="A38" s="16">
        <v>35</v>
      </c>
      <c r="B38" s="28" t="s">
        <v>81</v>
      </c>
      <c r="C38" s="29"/>
      <c r="D38" s="30" t="s">
        <v>82</v>
      </c>
      <c r="E38" s="58" t="s">
        <v>83</v>
      </c>
      <c r="F38" s="20" t="s">
        <v>15</v>
      </c>
      <c r="G38" s="20" t="s">
        <v>16</v>
      </c>
      <c r="H38" s="30">
        <v>1850</v>
      </c>
      <c r="I38" s="20">
        <f t="shared" si="1"/>
        <v>1850</v>
      </c>
      <c r="J38" s="71"/>
      <c r="K38" s="72"/>
      <c r="L38" s="73"/>
    </row>
    <row r="39" ht="75" customHeight="1" spans="1:12">
      <c r="A39" s="16">
        <v>36</v>
      </c>
      <c r="B39" s="28" t="s">
        <v>84</v>
      </c>
      <c r="C39" s="29"/>
      <c r="D39" s="30" t="s">
        <v>76</v>
      </c>
      <c r="E39" s="58" t="s">
        <v>85</v>
      </c>
      <c r="F39" s="20" t="s">
        <v>15</v>
      </c>
      <c r="G39" s="20" t="s">
        <v>16</v>
      </c>
      <c r="H39" s="30">
        <v>3800</v>
      </c>
      <c r="I39" s="20">
        <f t="shared" si="1"/>
        <v>3800</v>
      </c>
      <c r="J39" s="71"/>
      <c r="K39" s="72"/>
      <c r="L39" s="73"/>
    </row>
    <row r="40" ht="65.1" customHeight="1" spans="1:12">
      <c r="A40" s="16">
        <v>37</v>
      </c>
      <c r="B40" s="31" t="s">
        <v>53</v>
      </c>
      <c r="C40" s="19"/>
      <c r="D40" s="20" t="s">
        <v>19</v>
      </c>
      <c r="E40" s="50" t="s">
        <v>86</v>
      </c>
      <c r="F40" s="20" t="s">
        <v>15</v>
      </c>
      <c r="G40" s="20" t="s">
        <v>16</v>
      </c>
      <c r="H40" s="20">
        <v>1850</v>
      </c>
      <c r="I40" s="20">
        <f t="shared" si="1"/>
        <v>1850</v>
      </c>
      <c r="J40" s="71"/>
      <c r="L40" s="73"/>
    </row>
    <row r="41" ht="21" customHeight="1" spans="1:12">
      <c r="A41" s="16">
        <v>38</v>
      </c>
      <c r="B41" s="17" t="s">
        <v>87</v>
      </c>
      <c r="C41" s="18"/>
      <c r="D41" s="18"/>
      <c r="E41" s="29"/>
      <c r="F41" s="48"/>
      <c r="G41" s="48"/>
      <c r="H41" s="30"/>
      <c r="I41" s="20">
        <f t="shared" si="1"/>
        <v>0</v>
      </c>
      <c r="J41" s="71"/>
      <c r="K41" s="72"/>
      <c r="L41" s="73"/>
    </row>
    <row r="42" ht="75" customHeight="1" spans="1:13">
      <c r="A42" s="16">
        <v>39</v>
      </c>
      <c r="B42" s="16" t="s">
        <v>88</v>
      </c>
      <c r="C42" s="19"/>
      <c r="D42" s="16" t="s">
        <v>22</v>
      </c>
      <c r="E42" s="50" t="s">
        <v>89</v>
      </c>
      <c r="F42" s="20" t="s">
        <v>15</v>
      </c>
      <c r="G42" s="20" t="s">
        <v>16</v>
      </c>
      <c r="H42" s="20">
        <v>1800</v>
      </c>
      <c r="I42" s="20">
        <f t="shared" si="1"/>
        <v>1800</v>
      </c>
      <c r="J42" s="20" t="s">
        <v>17</v>
      </c>
      <c r="K42" s="74"/>
      <c r="L42" s="75"/>
      <c r="M42" s="75"/>
    </row>
    <row r="43" ht="114" customHeight="1" spans="1:12">
      <c r="A43" s="16">
        <v>40</v>
      </c>
      <c r="B43" s="16" t="s">
        <v>88</v>
      </c>
      <c r="C43" s="32"/>
      <c r="D43" s="16" t="s">
        <v>22</v>
      </c>
      <c r="E43" s="51" t="s">
        <v>90</v>
      </c>
      <c r="F43" s="20" t="s">
        <v>15</v>
      </c>
      <c r="G43" s="20" t="s">
        <v>16</v>
      </c>
      <c r="H43" s="20">
        <v>1900</v>
      </c>
      <c r="I43" s="20">
        <f t="shared" si="1"/>
        <v>1900</v>
      </c>
      <c r="J43" s="71"/>
      <c r="K43" s="72"/>
      <c r="L43" s="73"/>
    </row>
    <row r="44" ht="21" customHeight="1" spans="1:12">
      <c r="A44" s="16">
        <v>41</v>
      </c>
      <c r="B44" s="17" t="s">
        <v>91</v>
      </c>
      <c r="C44" s="18"/>
      <c r="D44" s="18"/>
      <c r="E44" s="29"/>
      <c r="F44" s="48"/>
      <c r="G44" s="48"/>
      <c r="H44" s="30"/>
      <c r="I44" s="20">
        <f t="shared" si="1"/>
        <v>0</v>
      </c>
      <c r="J44" s="71"/>
      <c r="K44" s="72"/>
      <c r="L44" s="73"/>
    </row>
    <row r="45" ht="66.95" customHeight="1" spans="1:13">
      <c r="A45" s="16">
        <v>42</v>
      </c>
      <c r="B45" s="16" t="s">
        <v>92</v>
      </c>
      <c r="C45" s="19"/>
      <c r="D45" s="16" t="s">
        <v>22</v>
      </c>
      <c r="E45" s="50" t="s">
        <v>93</v>
      </c>
      <c r="F45" s="20" t="s">
        <v>94</v>
      </c>
      <c r="G45" s="20" t="s">
        <v>16</v>
      </c>
      <c r="H45" s="20">
        <v>650</v>
      </c>
      <c r="I45" s="20">
        <f t="shared" si="1"/>
        <v>2600</v>
      </c>
      <c r="J45" s="20" t="s">
        <v>17</v>
      </c>
      <c r="K45" s="74"/>
      <c r="L45" s="75"/>
      <c r="M45" s="75"/>
    </row>
    <row r="46" ht="21" customHeight="1" spans="1:12">
      <c r="A46" s="16">
        <v>43</v>
      </c>
      <c r="B46" s="33" t="s">
        <v>95</v>
      </c>
      <c r="C46" s="18"/>
      <c r="D46" s="18"/>
      <c r="E46" s="29"/>
      <c r="F46" s="48"/>
      <c r="G46" s="48"/>
      <c r="H46" s="30"/>
      <c r="I46" s="20">
        <f t="shared" si="1"/>
        <v>0</v>
      </c>
      <c r="J46" s="71"/>
      <c r="K46" s="72"/>
      <c r="L46" s="73"/>
    </row>
    <row r="47" ht="108" customHeight="1" spans="1:12">
      <c r="A47" s="16">
        <v>44</v>
      </c>
      <c r="B47" s="22" t="s">
        <v>96</v>
      </c>
      <c r="C47" s="23"/>
      <c r="D47" s="16" t="s">
        <v>22</v>
      </c>
      <c r="E47" s="59" t="s">
        <v>97</v>
      </c>
      <c r="F47" s="20">
        <v>5</v>
      </c>
      <c r="G47" s="20" t="s">
        <v>16</v>
      </c>
      <c r="H47" s="20">
        <v>2100</v>
      </c>
      <c r="I47" s="20">
        <f t="shared" si="1"/>
        <v>10500</v>
      </c>
      <c r="J47" s="71"/>
      <c r="K47" s="72"/>
      <c r="L47" s="73"/>
    </row>
    <row r="48" ht="21" customHeight="1" spans="1:12">
      <c r="A48" s="16">
        <v>45</v>
      </c>
      <c r="B48" s="17" t="s">
        <v>98</v>
      </c>
      <c r="C48" s="18"/>
      <c r="D48" s="18"/>
      <c r="E48" s="29"/>
      <c r="F48" s="48"/>
      <c r="G48" s="48"/>
      <c r="H48" s="30"/>
      <c r="I48" s="20">
        <f t="shared" si="1"/>
        <v>0</v>
      </c>
      <c r="J48" s="71"/>
      <c r="K48" s="72"/>
      <c r="L48" s="73"/>
    </row>
    <row r="49" ht="74.1" customHeight="1" spans="1:13">
      <c r="A49" s="16">
        <v>46</v>
      </c>
      <c r="B49" s="16" t="s">
        <v>99</v>
      </c>
      <c r="C49" s="19"/>
      <c r="D49" s="16" t="s">
        <v>22</v>
      </c>
      <c r="E49" s="50" t="s">
        <v>100</v>
      </c>
      <c r="F49" s="20">
        <v>6</v>
      </c>
      <c r="G49" s="20" t="s">
        <v>16</v>
      </c>
      <c r="H49" s="20">
        <v>1500</v>
      </c>
      <c r="I49" s="20">
        <f t="shared" si="1"/>
        <v>9000</v>
      </c>
      <c r="J49" s="20" t="s">
        <v>17</v>
      </c>
      <c r="K49" s="74"/>
      <c r="L49" s="75"/>
      <c r="M49" s="75"/>
    </row>
    <row r="50" ht="56.1" customHeight="1" spans="1:13">
      <c r="A50" s="16">
        <v>47</v>
      </c>
      <c r="B50" s="16" t="s">
        <v>101</v>
      </c>
      <c r="C50" s="19"/>
      <c r="D50" s="16" t="s">
        <v>22</v>
      </c>
      <c r="E50" s="50" t="s">
        <v>102</v>
      </c>
      <c r="F50" s="20">
        <v>3</v>
      </c>
      <c r="G50" s="20" t="s">
        <v>16</v>
      </c>
      <c r="H50" s="20">
        <v>800</v>
      </c>
      <c r="I50" s="20">
        <f t="shared" si="1"/>
        <v>2400</v>
      </c>
      <c r="J50" s="20" t="s">
        <v>17</v>
      </c>
      <c r="K50" s="74"/>
      <c r="L50" s="75"/>
      <c r="M50" s="75"/>
    </row>
    <row r="51" ht="21" customHeight="1" spans="1:12">
      <c r="A51" s="16">
        <v>48</v>
      </c>
      <c r="B51" s="17" t="s">
        <v>103</v>
      </c>
      <c r="C51" s="18"/>
      <c r="D51" s="18"/>
      <c r="E51" s="29"/>
      <c r="F51" s="48"/>
      <c r="G51" s="48"/>
      <c r="H51" s="30"/>
      <c r="I51" s="20">
        <f t="shared" si="1"/>
        <v>0</v>
      </c>
      <c r="J51" s="71"/>
      <c r="K51" s="72"/>
      <c r="L51" s="73"/>
    </row>
    <row r="52" ht="63" customHeight="1" spans="1:13">
      <c r="A52" s="16">
        <v>49</v>
      </c>
      <c r="B52" s="16" t="s">
        <v>104</v>
      </c>
      <c r="C52" s="19"/>
      <c r="D52" s="20" t="s">
        <v>22</v>
      </c>
      <c r="E52" s="50" t="s">
        <v>105</v>
      </c>
      <c r="F52" s="20">
        <v>2</v>
      </c>
      <c r="G52" s="20" t="s">
        <v>16</v>
      </c>
      <c r="H52" s="20">
        <v>1000</v>
      </c>
      <c r="I52" s="20">
        <f t="shared" si="1"/>
        <v>2000</v>
      </c>
      <c r="J52" s="20" t="s">
        <v>17</v>
      </c>
      <c r="L52" s="75"/>
      <c r="M52" s="75"/>
    </row>
    <row r="53" ht="98.1" customHeight="1" spans="1:13">
      <c r="A53" s="16">
        <v>50</v>
      </c>
      <c r="B53" s="16" t="s">
        <v>106</v>
      </c>
      <c r="C53" s="19"/>
      <c r="D53" s="16" t="s">
        <v>22</v>
      </c>
      <c r="E53" s="50" t="s">
        <v>107</v>
      </c>
      <c r="F53" s="20" t="s">
        <v>32</v>
      </c>
      <c r="G53" s="20" t="s">
        <v>16</v>
      </c>
      <c r="H53" s="30">
        <v>4200</v>
      </c>
      <c r="I53" s="20">
        <f t="shared" si="1"/>
        <v>8400</v>
      </c>
      <c r="J53" s="20" t="s">
        <v>17</v>
      </c>
      <c r="L53" s="75"/>
      <c r="M53" s="75"/>
    </row>
    <row r="54" ht="99" customHeight="1" spans="1:13">
      <c r="A54" s="16">
        <v>51</v>
      </c>
      <c r="B54" s="16" t="s">
        <v>108</v>
      </c>
      <c r="C54" s="19"/>
      <c r="D54" s="16" t="s">
        <v>22</v>
      </c>
      <c r="E54" s="50" t="s">
        <v>109</v>
      </c>
      <c r="F54" s="20" t="s">
        <v>110</v>
      </c>
      <c r="G54" s="20" t="s">
        <v>16</v>
      </c>
      <c r="H54" s="20">
        <v>1000</v>
      </c>
      <c r="I54" s="20">
        <f t="shared" si="1"/>
        <v>3000</v>
      </c>
      <c r="J54" s="20" t="s">
        <v>17</v>
      </c>
      <c r="L54" s="75"/>
      <c r="M54" s="75"/>
    </row>
    <row r="55" ht="93.95" customHeight="1" spans="1:13">
      <c r="A55" s="16">
        <v>52</v>
      </c>
      <c r="B55" s="34" t="s">
        <v>111</v>
      </c>
      <c r="C55" s="35"/>
      <c r="D55" s="22" t="s">
        <v>22</v>
      </c>
      <c r="E55" s="60" t="s">
        <v>112</v>
      </c>
      <c r="F55" s="42">
        <v>1</v>
      </c>
      <c r="G55" s="42" t="s">
        <v>16</v>
      </c>
      <c r="H55" s="20">
        <v>1200</v>
      </c>
      <c r="I55" s="20">
        <f t="shared" si="1"/>
        <v>1200</v>
      </c>
      <c r="J55" s="42" t="s">
        <v>17</v>
      </c>
      <c r="L55" s="73"/>
      <c r="M55" s="73"/>
    </row>
    <row r="56" ht="141.95" customHeight="1" spans="1:11">
      <c r="A56" s="16">
        <v>53</v>
      </c>
      <c r="B56" s="36" t="s">
        <v>113</v>
      </c>
      <c r="C56" s="37"/>
      <c r="D56" s="37" t="s">
        <v>114</v>
      </c>
      <c r="E56" s="61" t="s">
        <v>115</v>
      </c>
      <c r="F56" s="42">
        <v>2</v>
      </c>
      <c r="G56" s="42" t="s">
        <v>16</v>
      </c>
      <c r="H56" s="62">
        <v>3850</v>
      </c>
      <c r="I56" s="20">
        <f t="shared" si="1"/>
        <v>7700</v>
      </c>
      <c r="J56" s="77"/>
      <c r="K56" s="78"/>
    </row>
    <row r="57" ht="27.95" customHeight="1" spans="1:11">
      <c r="A57" s="16">
        <v>54</v>
      </c>
      <c r="B57" s="38" t="s">
        <v>116</v>
      </c>
      <c r="C57" s="39"/>
      <c r="D57" s="39"/>
      <c r="E57" s="21"/>
      <c r="F57" s="63"/>
      <c r="G57" s="63"/>
      <c r="H57" s="62"/>
      <c r="I57" s="20">
        <f t="shared" si="1"/>
        <v>0</v>
      </c>
      <c r="J57" s="77"/>
      <c r="K57" s="78"/>
    </row>
    <row r="58" ht="135.95" customHeight="1" spans="1:11">
      <c r="A58" s="16">
        <v>55</v>
      </c>
      <c r="B58" s="16" t="s">
        <v>117</v>
      </c>
      <c r="C58" s="32"/>
      <c r="D58" s="16" t="s">
        <v>22</v>
      </c>
      <c r="E58" s="51" t="s">
        <v>118</v>
      </c>
      <c r="F58" s="20" t="s">
        <v>15</v>
      </c>
      <c r="G58" s="20" t="s">
        <v>16</v>
      </c>
      <c r="H58" s="20">
        <v>3500</v>
      </c>
      <c r="I58" s="20">
        <f t="shared" si="1"/>
        <v>3500</v>
      </c>
      <c r="J58" s="77"/>
      <c r="K58" s="78"/>
    </row>
    <row r="59" ht="177" customHeight="1" spans="1:11">
      <c r="A59" s="16">
        <v>56</v>
      </c>
      <c r="B59" s="40" t="s">
        <v>119</v>
      </c>
      <c r="C59" s="41"/>
      <c r="D59" s="42" t="s">
        <v>120</v>
      </c>
      <c r="E59" s="64" t="s">
        <v>121</v>
      </c>
      <c r="F59" s="20" t="s">
        <v>15</v>
      </c>
      <c r="G59" s="20" t="s">
        <v>16</v>
      </c>
      <c r="H59" s="20">
        <v>1500</v>
      </c>
      <c r="I59" s="20">
        <f t="shared" si="1"/>
        <v>1500</v>
      </c>
      <c r="J59" s="77"/>
      <c r="K59" s="78"/>
    </row>
    <row r="60" ht="68.1" customHeight="1" spans="1:11">
      <c r="A60" s="16">
        <v>57</v>
      </c>
      <c r="B60" s="22" t="s">
        <v>122</v>
      </c>
      <c r="C60" s="43"/>
      <c r="D60" s="24" t="s">
        <v>58</v>
      </c>
      <c r="E60" s="59" t="s">
        <v>123</v>
      </c>
      <c r="F60" s="20">
        <v>2</v>
      </c>
      <c r="G60" s="20" t="s">
        <v>16</v>
      </c>
      <c r="H60" s="20">
        <v>2800</v>
      </c>
      <c r="I60" s="20">
        <f t="shared" si="1"/>
        <v>5600</v>
      </c>
      <c r="J60" s="77"/>
      <c r="K60" s="78"/>
    </row>
    <row r="61" ht="39.95" customHeight="1" spans="1:10">
      <c r="A61" s="16">
        <v>58</v>
      </c>
      <c r="B61" s="44" t="s">
        <v>124</v>
      </c>
      <c r="C61" s="45"/>
      <c r="D61" s="45"/>
      <c r="E61" s="65"/>
      <c r="F61" s="66"/>
      <c r="G61" s="66"/>
      <c r="H61" s="67"/>
      <c r="I61" s="20">
        <f t="shared" si="1"/>
        <v>0</v>
      </c>
      <c r="J61" s="79"/>
    </row>
    <row r="62" ht="53.1" customHeight="1" spans="1:10">
      <c r="A62" s="16">
        <v>59</v>
      </c>
      <c r="B62" s="16" t="s">
        <v>125</v>
      </c>
      <c r="C62" s="46"/>
      <c r="D62" s="16" t="s">
        <v>22</v>
      </c>
      <c r="E62" s="68" t="s">
        <v>126</v>
      </c>
      <c r="F62" s="16">
        <v>7.5</v>
      </c>
      <c r="G62" s="16" t="s">
        <v>127</v>
      </c>
      <c r="H62" s="67">
        <v>1400</v>
      </c>
      <c r="I62" s="20">
        <f t="shared" si="1"/>
        <v>10500</v>
      </c>
      <c r="J62" s="79"/>
    </row>
    <row r="63" ht="53.1" customHeight="1" spans="1:10">
      <c r="A63" s="16">
        <v>60</v>
      </c>
      <c r="B63" s="16" t="s">
        <v>128</v>
      </c>
      <c r="C63" s="46"/>
      <c r="D63" s="16" t="s">
        <v>22</v>
      </c>
      <c r="E63" s="68" t="s">
        <v>129</v>
      </c>
      <c r="F63" s="16">
        <v>2.2</v>
      </c>
      <c r="G63" s="16" t="s">
        <v>127</v>
      </c>
      <c r="H63" s="67">
        <v>1300</v>
      </c>
      <c r="I63" s="20">
        <f t="shared" si="1"/>
        <v>2860</v>
      </c>
      <c r="J63" s="79"/>
    </row>
    <row r="64" ht="39.95" customHeight="1" spans="1:10">
      <c r="A64" s="16">
        <v>61</v>
      </c>
      <c r="B64" s="16" t="s">
        <v>130</v>
      </c>
      <c r="C64" s="46"/>
      <c r="D64" s="16" t="s">
        <v>22</v>
      </c>
      <c r="E64" s="68" t="s">
        <v>129</v>
      </c>
      <c r="F64" s="16">
        <v>3.8</v>
      </c>
      <c r="G64" s="16" t="s">
        <v>127</v>
      </c>
      <c r="H64" s="67">
        <v>1300</v>
      </c>
      <c r="I64" s="20">
        <f t="shared" si="1"/>
        <v>4940</v>
      </c>
      <c r="J64" s="79"/>
    </row>
    <row r="65" ht="39.95" customHeight="1" spans="1:10">
      <c r="A65" s="16">
        <v>62</v>
      </c>
      <c r="B65" s="16" t="s">
        <v>131</v>
      </c>
      <c r="C65" s="46"/>
      <c r="D65" s="16" t="s">
        <v>22</v>
      </c>
      <c r="E65" s="68" t="s">
        <v>132</v>
      </c>
      <c r="F65" s="16">
        <v>13.5</v>
      </c>
      <c r="G65" s="16" t="s">
        <v>127</v>
      </c>
      <c r="H65" s="67">
        <v>250</v>
      </c>
      <c r="I65" s="20">
        <f t="shared" si="1"/>
        <v>3375</v>
      </c>
      <c r="J65" s="79"/>
    </row>
    <row r="66" ht="39.95" customHeight="1" spans="1:10">
      <c r="A66" s="16">
        <v>63</v>
      </c>
      <c r="B66" s="80" t="s">
        <v>133</v>
      </c>
      <c r="C66" s="46"/>
      <c r="D66" s="16" t="s">
        <v>22</v>
      </c>
      <c r="E66" s="88" t="s">
        <v>134</v>
      </c>
      <c r="F66" s="16">
        <v>9.7</v>
      </c>
      <c r="G66" s="16" t="s">
        <v>127</v>
      </c>
      <c r="H66" s="67">
        <v>270</v>
      </c>
      <c r="I66" s="20">
        <f t="shared" si="1"/>
        <v>2619</v>
      </c>
      <c r="J66" s="79"/>
    </row>
    <row r="67" ht="45.95" customHeight="1" spans="1:10">
      <c r="A67" s="16">
        <v>64</v>
      </c>
      <c r="B67" s="80" t="s">
        <v>135</v>
      </c>
      <c r="C67" s="46"/>
      <c r="D67" s="16" t="s">
        <v>22</v>
      </c>
      <c r="E67" s="88" t="s">
        <v>136</v>
      </c>
      <c r="F67" s="16">
        <v>19</v>
      </c>
      <c r="G67" s="16" t="s">
        <v>137</v>
      </c>
      <c r="H67" s="67">
        <v>185</v>
      </c>
      <c r="I67" s="20">
        <f t="shared" si="1"/>
        <v>3515</v>
      </c>
      <c r="J67" s="79"/>
    </row>
    <row r="68" ht="39.95" customHeight="1" spans="1:10">
      <c r="A68" s="16">
        <v>65</v>
      </c>
      <c r="B68" s="80" t="s">
        <v>135</v>
      </c>
      <c r="C68" s="46"/>
      <c r="D68" s="16" t="s">
        <v>22</v>
      </c>
      <c r="E68" s="88" t="s">
        <v>138</v>
      </c>
      <c r="F68" s="16">
        <v>15</v>
      </c>
      <c r="G68" s="16" t="s">
        <v>137</v>
      </c>
      <c r="H68" s="67">
        <v>185</v>
      </c>
      <c r="I68" s="20">
        <f t="shared" si="1"/>
        <v>2775</v>
      </c>
      <c r="J68" s="79"/>
    </row>
    <row r="69" ht="39.95" customHeight="1" spans="1:10">
      <c r="A69" s="16">
        <v>66</v>
      </c>
      <c r="B69" s="80" t="s">
        <v>139</v>
      </c>
      <c r="C69" s="46"/>
      <c r="D69" s="16" t="s">
        <v>22</v>
      </c>
      <c r="E69" s="88" t="s">
        <v>140</v>
      </c>
      <c r="F69" s="16">
        <v>168</v>
      </c>
      <c r="G69" s="16" t="s">
        <v>137</v>
      </c>
      <c r="H69" s="67">
        <v>185</v>
      </c>
      <c r="I69" s="20">
        <f t="shared" ref="I69:I90" si="2">H69*F69</f>
        <v>31080</v>
      </c>
      <c r="J69" s="79"/>
    </row>
    <row r="70" ht="48" customHeight="1" spans="1:10">
      <c r="A70" s="16">
        <v>67</v>
      </c>
      <c r="B70" s="80" t="s">
        <v>141</v>
      </c>
      <c r="C70" s="46"/>
      <c r="D70" s="16" t="s">
        <v>22</v>
      </c>
      <c r="E70" s="88" t="s">
        <v>142</v>
      </c>
      <c r="F70" s="16">
        <v>45</v>
      </c>
      <c r="G70" s="16" t="s">
        <v>137</v>
      </c>
      <c r="H70" s="67">
        <v>185</v>
      </c>
      <c r="I70" s="20">
        <f t="shared" si="2"/>
        <v>8325</v>
      </c>
      <c r="J70" s="79"/>
    </row>
    <row r="71" ht="84.95" customHeight="1" spans="1:10">
      <c r="A71" s="16">
        <v>68</v>
      </c>
      <c r="B71" s="80" t="s">
        <v>143</v>
      </c>
      <c r="C71" s="46"/>
      <c r="D71" s="16" t="s">
        <v>144</v>
      </c>
      <c r="E71" s="88" t="s">
        <v>145</v>
      </c>
      <c r="F71" s="16">
        <v>1</v>
      </c>
      <c r="G71" s="16" t="s">
        <v>16</v>
      </c>
      <c r="H71" s="67">
        <v>8500</v>
      </c>
      <c r="I71" s="20">
        <f t="shared" si="2"/>
        <v>8500</v>
      </c>
      <c r="J71" s="79"/>
    </row>
    <row r="72" ht="408.95" customHeight="1" spans="1:10">
      <c r="A72" s="16">
        <v>69</v>
      </c>
      <c r="B72" s="80" t="s">
        <v>146</v>
      </c>
      <c r="C72" s="46"/>
      <c r="D72" s="16" t="s">
        <v>147</v>
      </c>
      <c r="E72" s="88" t="s">
        <v>148</v>
      </c>
      <c r="F72" s="16">
        <v>1</v>
      </c>
      <c r="G72" s="16" t="s">
        <v>16</v>
      </c>
      <c r="H72" s="67">
        <v>15800</v>
      </c>
      <c r="I72" s="20">
        <f t="shared" si="2"/>
        <v>15800</v>
      </c>
      <c r="J72" s="79"/>
    </row>
    <row r="73" ht="48" customHeight="1" spans="1:10">
      <c r="A73" s="16">
        <v>70</v>
      </c>
      <c r="B73" s="80" t="s">
        <v>149</v>
      </c>
      <c r="C73" s="46"/>
      <c r="D73" s="16" t="s">
        <v>22</v>
      </c>
      <c r="E73" s="88" t="s">
        <v>150</v>
      </c>
      <c r="F73" s="16">
        <v>6</v>
      </c>
      <c r="G73" s="16" t="s">
        <v>151</v>
      </c>
      <c r="H73" s="67">
        <v>80</v>
      </c>
      <c r="I73" s="20">
        <f t="shared" si="2"/>
        <v>480</v>
      </c>
      <c r="J73" s="79"/>
    </row>
    <row r="74" ht="53.1" customHeight="1" spans="1:10">
      <c r="A74" s="16">
        <v>71</v>
      </c>
      <c r="B74" s="80" t="s">
        <v>152</v>
      </c>
      <c r="C74" s="46"/>
      <c r="D74" s="16" t="s">
        <v>22</v>
      </c>
      <c r="E74" s="88" t="s">
        <v>153</v>
      </c>
      <c r="F74" s="16">
        <v>1</v>
      </c>
      <c r="G74" s="16" t="s">
        <v>154</v>
      </c>
      <c r="H74" s="67">
        <v>1200</v>
      </c>
      <c r="I74" s="20">
        <f t="shared" si="2"/>
        <v>1200</v>
      </c>
      <c r="J74" s="79"/>
    </row>
    <row r="75" ht="39" customHeight="1" spans="1:10">
      <c r="A75" s="16">
        <v>72</v>
      </c>
      <c r="B75" s="80" t="s">
        <v>155</v>
      </c>
      <c r="C75" s="81"/>
      <c r="D75" s="16" t="s">
        <v>22</v>
      </c>
      <c r="E75" s="88" t="s">
        <v>156</v>
      </c>
      <c r="F75" s="67">
        <v>2</v>
      </c>
      <c r="G75" s="16" t="s">
        <v>151</v>
      </c>
      <c r="H75" s="67">
        <v>300</v>
      </c>
      <c r="I75" s="20">
        <f t="shared" si="2"/>
        <v>600</v>
      </c>
      <c r="J75" s="79"/>
    </row>
    <row r="76" ht="36" customHeight="1" spans="1:10">
      <c r="A76" s="16">
        <v>73</v>
      </c>
      <c r="B76" s="80" t="s">
        <v>157</v>
      </c>
      <c r="C76" s="81"/>
      <c r="D76" s="16" t="s">
        <v>22</v>
      </c>
      <c r="E76" s="88" t="s">
        <v>158</v>
      </c>
      <c r="F76" s="67">
        <v>1</v>
      </c>
      <c r="G76" s="67" t="s">
        <v>154</v>
      </c>
      <c r="H76" s="67">
        <v>150</v>
      </c>
      <c r="I76" s="20">
        <f t="shared" si="2"/>
        <v>150</v>
      </c>
      <c r="J76" s="79"/>
    </row>
    <row r="77" ht="81" spans="1:10">
      <c r="A77" s="16">
        <v>74</v>
      </c>
      <c r="B77" s="80" t="s">
        <v>159</v>
      </c>
      <c r="C77" s="81"/>
      <c r="D77" s="67" t="s">
        <v>160</v>
      </c>
      <c r="E77" s="89" t="s">
        <v>161</v>
      </c>
      <c r="F77" s="67">
        <v>1</v>
      </c>
      <c r="G77" s="67" t="s">
        <v>16</v>
      </c>
      <c r="H77" s="67">
        <v>1200</v>
      </c>
      <c r="I77" s="20">
        <f t="shared" si="2"/>
        <v>1200</v>
      </c>
      <c r="J77" s="79"/>
    </row>
    <row r="78" ht="24" customHeight="1" spans="1:10">
      <c r="A78" s="16">
        <v>75</v>
      </c>
      <c r="B78" s="80" t="s">
        <v>162</v>
      </c>
      <c r="C78" s="81"/>
      <c r="D78" s="16" t="s">
        <v>22</v>
      </c>
      <c r="E78" s="66" t="s">
        <v>163</v>
      </c>
      <c r="F78" s="67">
        <v>1</v>
      </c>
      <c r="G78" s="67" t="s">
        <v>151</v>
      </c>
      <c r="H78" s="67">
        <v>400</v>
      </c>
      <c r="I78" s="20">
        <f t="shared" si="2"/>
        <v>400</v>
      </c>
      <c r="J78" s="79"/>
    </row>
    <row r="79" ht="24" customHeight="1" spans="1:10">
      <c r="A79" s="16">
        <v>76</v>
      </c>
      <c r="B79" s="80" t="s">
        <v>164</v>
      </c>
      <c r="C79" s="81"/>
      <c r="D79" s="16" t="s">
        <v>22</v>
      </c>
      <c r="E79" s="66" t="s">
        <v>163</v>
      </c>
      <c r="F79" s="67">
        <v>1</v>
      </c>
      <c r="G79" s="67" t="s">
        <v>151</v>
      </c>
      <c r="H79" s="67">
        <v>600</v>
      </c>
      <c r="I79" s="20">
        <f t="shared" si="2"/>
        <v>600</v>
      </c>
      <c r="J79" s="79"/>
    </row>
    <row r="80" ht="29.1" customHeight="1" spans="1:10">
      <c r="A80" s="16">
        <v>77</v>
      </c>
      <c r="B80" s="82" t="s">
        <v>165</v>
      </c>
      <c r="C80" s="81"/>
      <c r="D80" s="16" t="s">
        <v>22</v>
      </c>
      <c r="E80" s="66"/>
      <c r="F80" s="67">
        <v>1</v>
      </c>
      <c r="G80" s="67" t="s">
        <v>151</v>
      </c>
      <c r="H80" s="67">
        <v>200</v>
      </c>
      <c r="I80" s="20">
        <f t="shared" si="2"/>
        <v>200</v>
      </c>
      <c r="J80" s="79"/>
    </row>
    <row r="81" ht="32.1" customHeight="1" spans="1:10">
      <c r="A81" s="16">
        <v>78</v>
      </c>
      <c r="B81" s="82" t="s">
        <v>166</v>
      </c>
      <c r="C81" s="81"/>
      <c r="D81" s="16" t="s">
        <v>22</v>
      </c>
      <c r="E81" s="66" t="s">
        <v>167</v>
      </c>
      <c r="F81" s="67">
        <v>1</v>
      </c>
      <c r="G81" s="67" t="s">
        <v>154</v>
      </c>
      <c r="H81" s="67">
        <v>1500</v>
      </c>
      <c r="I81" s="20">
        <f t="shared" si="2"/>
        <v>1500</v>
      </c>
      <c r="J81" s="79"/>
    </row>
    <row r="82" ht="35.1" customHeight="1" spans="1:10">
      <c r="A82" s="16">
        <v>79</v>
      </c>
      <c r="B82" s="67" t="s">
        <v>168</v>
      </c>
      <c r="C82" s="83"/>
      <c r="D82" s="16" t="s">
        <v>22</v>
      </c>
      <c r="E82" s="90" t="s">
        <v>169</v>
      </c>
      <c r="F82" s="67">
        <v>1</v>
      </c>
      <c r="G82" s="67" t="s">
        <v>170</v>
      </c>
      <c r="H82" s="67">
        <v>4500</v>
      </c>
      <c r="I82" s="20">
        <f t="shared" si="2"/>
        <v>4500</v>
      </c>
      <c r="J82" s="79"/>
    </row>
    <row r="83" ht="35.1" customHeight="1" spans="1:10">
      <c r="A83" s="16">
        <v>80</v>
      </c>
      <c r="B83" s="44" t="s">
        <v>171</v>
      </c>
      <c r="C83" s="45"/>
      <c r="D83" s="45"/>
      <c r="E83" s="65"/>
      <c r="F83" s="66"/>
      <c r="G83" s="66"/>
      <c r="H83" s="67"/>
      <c r="I83" s="20">
        <f t="shared" si="2"/>
        <v>0</v>
      </c>
      <c r="J83" s="79"/>
    </row>
    <row r="84" ht="78.95" customHeight="1" spans="1:10">
      <c r="A84" s="16">
        <v>81</v>
      </c>
      <c r="B84" s="82" t="s">
        <v>172</v>
      </c>
      <c r="C84" s="84"/>
      <c r="D84" s="67" t="s">
        <v>173</v>
      </c>
      <c r="E84" s="91" t="s">
        <v>174</v>
      </c>
      <c r="F84" s="67">
        <v>1</v>
      </c>
      <c r="G84" s="92" t="s">
        <v>16</v>
      </c>
      <c r="H84" s="67">
        <v>3000</v>
      </c>
      <c r="I84" s="20">
        <f t="shared" si="2"/>
        <v>3000</v>
      </c>
      <c r="J84" s="79"/>
    </row>
    <row r="85" ht="39" customHeight="1" spans="1:10">
      <c r="A85" s="16">
        <v>82</v>
      </c>
      <c r="B85" s="82" t="s">
        <v>175</v>
      </c>
      <c r="C85" s="84"/>
      <c r="D85" s="16" t="s">
        <v>22</v>
      </c>
      <c r="E85" s="91" t="s">
        <v>176</v>
      </c>
      <c r="F85" s="67">
        <v>109</v>
      </c>
      <c r="G85" s="16" t="s">
        <v>137</v>
      </c>
      <c r="H85" s="67">
        <v>185</v>
      </c>
      <c r="I85" s="20">
        <f t="shared" si="2"/>
        <v>20165</v>
      </c>
      <c r="J85" s="79"/>
    </row>
    <row r="86" ht="51" customHeight="1" spans="1:10">
      <c r="A86" s="16">
        <v>83</v>
      </c>
      <c r="B86" s="82" t="s">
        <v>177</v>
      </c>
      <c r="C86" s="84"/>
      <c r="D86" s="16" t="s">
        <v>22</v>
      </c>
      <c r="E86" s="91" t="s">
        <v>142</v>
      </c>
      <c r="F86" s="67">
        <v>17</v>
      </c>
      <c r="G86" s="16" t="s">
        <v>137</v>
      </c>
      <c r="H86" s="67">
        <v>185</v>
      </c>
      <c r="I86" s="20">
        <f t="shared" si="2"/>
        <v>3145</v>
      </c>
      <c r="J86" s="79"/>
    </row>
    <row r="87" ht="36.95" customHeight="1" spans="1:10">
      <c r="A87" s="16">
        <v>84</v>
      </c>
      <c r="B87" s="82" t="s">
        <v>178</v>
      </c>
      <c r="C87" s="84"/>
      <c r="D87" s="16" t="s">
        <v>22</v>
      </c>
      <c r="E87" s="91" t="s">
        <v>179</v>
      </c>
      <c r="F87" s="67">
        <v>12</v>
      </c>
      <c r="G87" s="92" t="s">
        <v>151</v>
      </c>
      <c r="H87" s="67">
        <v>65</v>
      </c>
      <c r="I87" s="20">
        <f t="shared" si="2"/>
        <v>780</v>
      </c>
      <c r="J87" s="79"/>
    </row>
    <row r="88" ht="42" customHeight="1" spans="1:10">
      <c r="A88" s="16">
        <v>85</v>
      </c>
      <c r="B88" s="82" t="s">
        <v>180</v>
      </c>
      <c r="C88" s="84"/>
      <c r="D88" s="16" t="s">
        <v>22</v>
      </c>
      <c r="E88" s="91" t="s">
        <v>181</v>
      </c>
      <c r="F88" s="67">
        <v>1</v>
      </c>
      <c r="G88" s="92" t="s">
        <v>154</v>
      </c>
      <c r="H88" s="67">
        <v>800</v>
      </c>
      <c r="I88" s="20">
        <f t="shared" si="2"/>
        <v>800</v>
      </c>
      <c r="J88" s="79"/>
    </row>
    <row r="89" ht="33.95" customHeight="1" spans="1:10">
      <c r="A89" s="16">
        <v>86</v>
      </c>
      <c r="B89" s="82" t="s">
        <v>165</v>
      </c>
      <c r="C89" s="79"/>
      <c r="D89" s="16" t="s">
        <v>22</v>
      </c>
      <c r="E89" s="66"/>
      <c r="F89" s="67">
        <v>2</v>
      </c>
      <c r="G89" s="67" t="s">
        <v>151</v>
      </c>
      <c r="H89" s="67">
        <v>200</v>
      </c>
      <c r="I89" s="20">
        <f t="shared" si="2"/>
        <v>400</v>
      </c>
      <c r="J89" s="79"/>
    </row>
    <row r="90" ht="30.95" customHeight="1" spans="1:10">
      <c r="A90" s="16">
        <v>87</v>
      </c>
      <c r="B90" s="82" t="s">
        <v>166</v>
      </c>
      <c r="C90" s="79"/>
      <c r="D90" s="16" t="s">
        <v>22</v>
      </c>
      <c r="E90" s="66" t="s">
        <v>167</v>
      </c>
      <c r="F90" s="67">
        <v>1</v>
      </c>
      <c r="G90" s="67" t="s">
        <v>170</v>
      </c>
      <c r="H90" s="67">
        <v>500</v>
      </c>
      <c r="I90" s="20">
        <f t="shared" si="2"/>
        <v>500</v>
      </c>
      <c r="J90" s="79"/>
    </row>
    <row r="91" ht="33" customHeight="1" spans="1:10">
      <c r="A91" s="79"/>
      <c r="B91" s="44" t="s">
        <v>182</v>
      </c>
      <c r="C91" s="45"/>
      <c r="D91" s="45"/>
      <c r="E91" s="45"/>
      <c r="F91" s="45"/>
      <c r="G91" s="45"/>
      <c r="H91" s="65"/>
      <c r="I91" s="83">
        <f>SUM(I4:I90)</f>
        <v>369869</v>
      </c>
      <c r="J91" s="79"/>
    </row>
    <row r="92" ht="33" customHeight="1" spans="1:10">
      <c r="A92" s="79"/>
      <c r="B92" s="44" t="s">
        <v>183</v>
      </c>
      <c r="C92" s="85"/>
      <c r="D92" s="85"/>
      <c r="E92" s="85"/>
      <c r="F92" s="85"/>
      <c r="G92" s="85"/>
      <c r="H92" s="65"/>
      <c r="I92" s="83"/>
      <c r="J92" s="79"/>
    </row>
    <row r="93" ht="30" customHeight="1" spans="1:10">
      <c r="A93" s="86" t="s">
        <v>184</v>
      </c>
      <c r="B93" s="87" t="s">
        <v>185</v>
      </c>
      <c r="C93" s="79"/>
      <c r="D93" s="67" t="s">
        <v>4</v>
      </c>
      <c r="E93" s="67" t="s">
        <v>186</v>
      </c>
      <c r="F93" s="86" t="s">
        <v>6</v>
      </c>
      <c r="G93" s="86" t="s">
        <v>7</v>
      </c>
      <c r="H93" s="67" t="s">
        <v>8</v>
      </c>
      <c r="I93" s="67" t="s">
        <v>9</v>
      </c>
      <c r="J93" s="79"/>
    </row>
    <row r="94" ht="30" customHeight="1" spans="1:10">
      <c r="A94" s="86">
        <v>1</v>
      </c>
      <c r="B94" s="87" t="s">
        <v>187</v>
      </c>
      <c r="C94" s="79"/>
      <c r="D94" s="20" t="s">
        <v>22</v>
      </c>
      <c r="E94" s="66" t="s">
        <v>188</v>
      </c>
      <c r="F94" s="93">
        <v>5</v>
      </c>
      <c r="G94" s="86" t="s">
        <v>189</v>
      </c>
      <c r="H94" s="86">
        <v>95</v>
      </c>
      <c r="I94" s="67">
        <f>H94*F94</f>
        <v>475</v>
      </c>
      <c r="J94" s="79"/>
    </row>
    <row r="95" ht="30" customHeight="1" spans="1:10">
      <c r="A95" s="86">
        <v>2</v>
      </c>
      <c r="B95" s="87" t="s">
        <v>190</v>
      </c>
      <c r="C95" s="79"/>
      <c r="D95" s="20" t="s">
        <v>22</v>
      </c>
      <c r="E95" s="66" t="s">
        <v>188</v>
      </c>
      <c r="F95" s="93">
        <v>3</v>
      </c>
      <c r="G95" s="86" t="s">
        <v>189</v>
      </c>
      <c r="H95" s="86">
        <v>130</v>
      </c>
      <c r="I95" s="67">
        <f t="shared" ref="I95:I133" si="3">H95*F95</f>
        <v>390</v>
      </c>
      <c r="J95" s="79"/>
    </row>
    <row r="96" ht="30" customHeight="1" spans="1:10">
      <c r="A96" s="86">
        <v>3</v>
      </c>
      <c r="B96" s="87" t="s">
        <v>191</v>
      </c>
      <c r="C96" s="79"/>
      <c r="D96" s="20" t="s">
        <v>22</v>
      </c>
      <c r="E96" s="66" t="s">
        <v>192</v>
      </c>
      <c r="F96" s="93">
        <v>2</v>
      </c>
      <c r="G96" s="86" t="s">
        <v>189</v>
      </c>
      <c r="H96" s="86">
        <v>95</v>
      </c>
      <c r="I96" s="67">
        <f t="shared" si="3"/>
        <v>190</v>
      </c>
      <c r="J96" s="79"/>
    </row>
    <row r="97" ht="30" customHeight="1" spans="1:10">
      <c r="A97" s="86">
        <v>4</v>
      </c>
      <c r="B97" s="87" t="s">
        <v>193</v>
      </c>
      <c r="C97" s="79"/>
      <c r="D97" s="20" t="s">
        <v>22</v>
      </c>
      <c r="E97" s="66" t="s">
        <v>194</v>
      </c>
      <c r="F97" s="93">
        <v>3</v>
      </c>
      <c r="G97" s="86" t="s">
        <v>189</v>
      </c>
      <c r="H97" s="86">
        <v>95</v>
      </c>
      <c r="I97" s="67">
        <f t="shared" si="3"/>
        <v>285</v>
      </c>
      <c r="J97" s="79"/>
    </row>
    <row r="98" ht="30" customHeight="1" spans="1:10">
      <c r="A98" s="86">
        <v>5</v>
      </c>
      <c r="B98" s="87" t="s">
        <v>195</v>
      </c>
      <c r="C98" s="79"/>
      <c r="D98" s="20" t="s">
        <v>22</v>
      </c>
      <c r="E98" s="66" t="s">
        <v>196</v>
      </c>
      <c r="F98" s="93">
        <v>5</v>
      </c>
      <c r="G98" s="86" t="s">
        <v>189</v>
      </c>
      <c r="H98" s="86">
        <v>95</v>
      </c>
      <c r="I98" s="67">
        <f t="shared" si="3"/>
        <v>475</v>
      </c>
      <c r="J98" s="79"/>
    </row>
    <row r="99" ht="30" customHeight="1" spans="1:10">
      <c r="A99" s="86">
        <v>6</v>
      </c>
      <c r="B99" s="87" t="s">
        <v>197</v>
      </c>
      <c r="C99" s="79"/>
      <c r="D99" s="20" t="s">
        <v>22</v>
      </c>
      <c r="E99" s="66" t="s">
        <v>188</v>
      </c>
      <c r="F99" s="93">
        <v>5</v>
      </c>
      <c r="G99" s="86" t="s">
        <v>189</v>
      </c>
      <c r="H99" s="86">
        <v>95</v>
      </c>
      <c r="I99" s="67">
        <f t="shared" si="3"/>
        <v>475</v>
      </c>
      <c r="J99" s="79"/>
    </row>
    <row r="100" ht="30" customHeight="1" spans="1:10">
      <c r="A100" s="86">
        <v>7</v>
      </c>
      <c r="B100" s="87" t="s">
        <v>198</v>
      </c>
      <c r="C100" s="79"/>
      <c r="D100" s="20" t="s">
        <v>22</v>
      </c>
      <c r="E100" s="66" t="s">
        <v>199</v>
      </c>
      <c r="F100" s="93">
        <v>8</v>
      </c>
      <c r="G100" s="86" t="s">
        <v>151</v>
      </c>
      <c r="H100" s="86">
        <v>38</v>
      </c>
      <c r="I100" s="67">
        <f t="shared" si="3"/>
        <v>304</v>
      </c>
      <c r="J100" s="79"/>
    </row>
    <row r="101" ht="30" customHeight="1" spans="1:10">
      <c r="A101" s="86">
        <v>8</v>
      </c>
      <c r="B101" s="87" t="s">
        <v>200</v>
      </c>
      <c r="C101" s="79"/>
      <c r="D101" s="20" t="s">
        <v>22</v>
      </c>
      <c r="E101" s="66" t="s">
        <v>199</v>
      </c>
      <c r="F101" s="93">
        <v>4</v>
      </c>
      <c r="G101" s="86" t="s">
        <v>151</v>
      </c>
      <c r="H101" s="86">
        <v>25</v>
      </c>
      <c r="I101" s="67">
        <f t="shared" si="3"/>
        <v>100</v>
      </c>
      <c r="J101" s="79"/>
    </row>
    <row r="102" ht="30" customHeight="1" spans="1:10">
      <c r="A102" s="86">
        <v>9</v>
      </c>
      <c r="B102" s="87" t="s">
        <v>201</v>
      </c>
      <c r="C102" s="79"/>
      <c r="D102" s="20" t="s">
        <v>22</v>
      </c>
      <c r="E102" s="66" t="s">
        <v>202</v>
      </c>
      <c r="F102" s="93">
        <v>3</v>
      </c>
      <c r="G102" s="86" t="s">
        <v>151</v>
      </c>
      <c r="H102" s="86">
        <v>38</v>
      </c>
      <c r="I102" s="67">
        <f t="shared" si="3"/>
        <v>114</v>
      </c>
      <c r="J102" s="79"/>
    </row>
    <row r="103" ht="30" customHeight="1" spans="1:10">
      <c r="A103" s="86">
        <v>10</v>
      </c>
      <c r="B103" s="87" t="s">
        <v>203</v>
      </c>
      <c r="C103" s="79"/>
      <c r="D103" s="20" t="s">
        <v>22</v>
      </c>
      <c r="E103" s="66" t="s">
        <v>204</v>
      </c>
      <c r="F103" s="93">
        <v>2</v>
      </c>
      <c r="G103" s="86" t="s">
        <v>151</v>
      </c>
      <c r="H103" s="86">
        <v>38</v>
      </c>
      <c r="I103" s="67">
        <f t="shared" si="3"/>
        <v>76</v>
      </c>
      <c r="J103" s="79"/>
    </row>
    <row r="104" ht="30" customHeight="1" spans="1:10">
      <c r="A104" s="86">
        <v>11</v>
      </c>
      <c r="B104" s="87" t="s">
        <v>205</v>
      </c>
      <c r="C104" s="79"/>
      <c r="D104" s="20" t="s">
        <v>22</v>
      </c>
      <c r="E104" s="66" t="s">
        <v>206</v>
      </c>
      <c r="F104" s="93">
        <v>2</v>
      </c>
      <c r="G104" s="86" t="s">
        <v>151</v>
      </c>
      <c r="H104" s="86">
        <v>16</v>
      </c>
      <c r="I104" s="67">
        <f t="shared" si="3"/>
        <v>32</v>
      </c>
      <c r="J104" s="79"/>
    </row>
    <row r="105" ht="30" customHeight="1" spans="1:10">
      <c r="A105" s="86">
        <v>12</v>
      </c>
      <c r="B105" s="87" t="s">
        <v>207</v>
      </c>
      <c r="C105" s="79"/>
      <c r="D105" s="20" t="s">
        <v>22</v>
      </c>
      <c r="E105" s="66" t="s">
        <v>208</v>
      </c>
      <c r="F105" s="93">
        <v>1</v>
      </c>
      <c r="G105" s="86" t="s">
        <v>151</v>
      </c>
      <c r="H105" s="86">
        <v>8</v>
      </c>
      <c r="I105" s="67">
        <f t="shared" si="3"/>
        <v>8</v>
      </c>
      <c r="J105" s="79"/>
    </row>
    <row r="106" ht="30" customHeight="1" spans="1:10">
      <c r="A106" s="86">
        <v>13</v>
      </c>
      <c r="B106" s="87" t="s">
        <v>209</v>
      </c>
      <c r="C106" s="79"/>
      <c r="D106" s="20" t="s">
        <v>22</v>
      </c>
      <c r="E106" s="66" t="s">
        <v>210</v>
      </c>
      <c r="F106" s="93">
        <v>2</v>
      </c>
      <c r="G106" s="86" t="s">
        <v>151</v>
      </c>
      <c r="H106" s="86">
        <v>12</v>
      </c>
      <c r="I106" s="67">
        <f t="shared" si="3"/>
        <v>24</v>
      </c>
      <c r="J106" s="79"/>
    </row>
    <row r="107" ht="30" customHeight="1" spans="1:10">
      <c r="A107" s="86">
        <v>14</v>
      </c>
      <c r="B107" s="87" t="s">
        <v>211</v>
      </c>
      <c r="C107" s="79"/>
      <c r="D107" s="20" t="s">
        <v>22</v>
      </c>
      <c r="E107" s="66" t="s">
        <v>212</v>
      </c>
      <c r="F107" s="93">
        <v>1</v>
      </c>
      <c r="G107" s="86" t="s">
        <v>151</v>
      </c>
      <c r="H107" s="86">
        <v>8</v>
      </c>
      <c r="I107" s="67">
        <f t="shared" si="3"/>
        <v>8</v>
      </c>
      <c r="J107" s="79"/>
    </row>
    <row r="108" ht="30" customHeight="1" spans="1:10">
      <c r="A108" s="86">
        <v>15</v>
      </c>
      <c r="B108" s="87" t="s">
        <v>213</v>
      </c>
      <c r="C108" s="79"/>
      <c r="D108" s="20" t="s">
        <v>22</v>
      </c>
      <c r="E108" s="66" t="s">
        <v>163</v>
      </c>
      <c r="F108" s="93">
        <v>1</v>
      </c>
      <c r="G108" s="86" t="s">
        <v>151</v>
      </c>
      <c r="H108" s="86">
        <v>9</v>
      </c>
      <c r="I108" s="67">
        <f t="shared" si="3"/>
        <v>9</v>
      </c>
      <c r="J108" s="79"/>
    </row>
    <row r="109" ht="30" customHeight="1" spans="1:10">
      <c r="A109" s="86">
        <v>16</v>
      </c>
      <c r="B109" s="87" t="s">
        <v>214</v>
      </c>
      <c r="C109" s="79"/>
      <c r="D109" s="20" t="s">
        <v>22</v>
      </c>
      <c r="E109" s="66" t="s">
        <v>215</v>
      </c>
      <c r="F109" s="93">
        <v>2</v>
      </c>
      <c r="G109" s="86" t="s">
        <v>151</v>
      </c>
      <c r="H109" s="86">
        <v>20</v>
      </c>
      <c r="I109" s="67">
        <f t="shared" si="3"/>
        <v>40</v>
      </c>
      <c r="J109" s="79"/>
    </row>
    <row r="110" ht="30" customHeight="1" spans="1:10">
      <c r="A110" s="86">
        <v>17</v>
      </c>
      <c r="B110" s="87" t="s">
        <v>216</v>
      </c>
      <c r="C110" s="79"/>
      <c r="D110" s="20" t="s">
        <v>22</v>
      </c>
      <c r="E110" s="66" t="s">
        <v>215</v>
      </c>
      <c r="F110" s="93">
        <v>2</v>
      </c>
      <c r="G110" s="86" t="s">
        <v>151</v>
      </c>
      <c r="H110" s="86">
        <v>25</v>
      </c>
      <c r="I110" s="67">
        <f t="shared" si="3"/>
        <v>50</v>
      </c>
      <c r="J110" s="79"/>
    </row>
    <row r="111" ht="30" customHeight="1" spans="1:10">
      <c r="A111" s="86">
        <v>18</v>
      </c>
      <c r="B111" s="87" t="s">
        <v>217</v>
      </c>
      <c r="C111" s="79"/>
      <c r="D111" s="20" t="s">
        <v>22</v>
      </c>
      <c r="E111" s="66" t="s">
        <v>218</v>
      </c>
      <c r="F111" s="93">
        <v>2</v>
      </c>
      <c r="G111" s="86" t="s">
        <v>151</v>
      </c>
      <c r="H111" s="86">
        <v>15</v>
      </c>
      <c r="I111" s="67">
        <f t="shared" si="3"/>
        <v>30</v>
      </c>
      <c r="J111" s="79"/>
    </row>
    <row r="112" ht="30" customHeight="1" spans="1:10">
      <c r="A112" s="86">
        <v>19</v>
      </c>
      <c r="B112" s="87" t="s">
        <v>219</v>
      </c>
      <c r="C112" s="79"/>
      <c r="D112" s="20" t="s">
        <v>22</v>
      </c>
      <c r="E112" s="66" t="s">
        <v>220</v>
      </c>
      <c r="F112" s="93">
        <v>5</v>
      </c>
      <c r="G112" s="86" t="s">
        <v>151</v>
      </c>
      <c r="H112" s="86">
        <v>18</v>
      </c>
      <c r="I112" s="67">
        <f t="shared" si="3"/>
        <v>90</v>
      </c>
      <c r="J112" s="79"/>
    </row>
    <row r="113" ht="30" customHeight="1" spans="1:10">
      <c r="A113" s="86">
        <v>20</v>
      </c>
      <c r="B113" s="87" t="s">
        <v>221</v>
      </c>
      <c r="C113" s="79"/>
      <c r="D113" s="20" t="s">
        <v>22</v>
      </c>
      <c r="E113" s="66" t="s">
        <v>222</v>
      </c>
      <c r="F113" s="93">
        <v>6</v>
      </c>
      <c r="G113" s="86" t="s">
        <v>151</v>
      </c>
      <c r="H113" s="86">
        <v>9</v>
      </c>
      <c r="I113" s="67">
        <f t="shared" si="3"/>
        <v>54</v>
      </c>
      <c r="J113" s="79"/>
    </row>
    <row r="114" ht="30" customHeight="1" spans="1:10">
      <c r="A114" s="86">
        <v>21</v>
      </c>
      <c r="B114" s="87" t="s">
        <v>223</v>
      </c>
      <c r="C114" s="79"/>
      <c r="D114" s="20" t="s">
        <v>22</v>
      </c>
      <c r="E114" s="66" t="s">
        <v>163</v>
      </c>
      <c r="F114" s="93">
        <v>2</v>
      </c>
      <c r="G114" s="86" t="s">
        <v>151</v>
      </c>
      <c r="H114" s="86">
        <v>9</v>
      </c>
      <c r="I114" s="67">
        <f t="shared" si="3"/>
        <v>18</v>
      </c>
      <c r="J114" s="79"/>
    </row>
    <row r="115" ht="30" customHeight="1" spans="1:10">
      <c r="A115" s="86">
        <v>22</v>
      </c>
      <c r="B115" s="87" t="s">
        <v>224</v>
      </c>
      <c r="C115" s="79"/>
      <c r="D115" s="20" t="s">
        <v>22</v>
      </c>
      <c r="E115" s="66" t="s">
        <v>163</v>
      </c>
      <c r="F115" s="93">
        <v>2</v>
      </c>
      <c r="G115" s="86" t="s">
        <v>151</v>
      </c>
      <c r="H115" s="86">
        <v>8</v>
      </c>
      <c r="I115" s="67">
        <f t="shared" si="3"/>
        <v>16</v>
      </c>
      <c r="J115" s="79"/>
    </row>
    <row r="116" ht="30" customHeight="1" spans="1:10">
      <c r="A116" s="86">
        <v>23</v>
      </c>
      <c r="B116" s="87" t="s">
        <v>225</v>
      </c>
      <c r="C116" s="79"/>
      <c r="D116" s="20" t="s">
        <v>22</v>
      </c>
      <c r="E116" s="94" t="s">
        <v>226</v>
      </c>
      <c r="F116" s="93">
        <v>60</v>
      </c>
      <c r="G116" s="86" t="s">
        <v>151</v>
      </c>
      <c r="H116" s="86">
        <v>48</v>
      </c>
      <c r="I116" s="67">
        <f t="shared" si="3"/>
        <v>2880</v>
      </c>
      <c r="J116" s="79"/>
    </row>
    <row r="117" ht="30" customHeight="1" spans="1:10">
      <c r="A117" s="86">
        <v>24</v>
      </c>
      <c r="B117" s="87" t="s">
        <v>227</v>
      </c>
      <c r="C117" s="79"/>
      <c r="D117" s="20" t="s">
        <v>22</v>
      </c>
      <c r="E117" s="94" t="s">
        <v>226</v>
      </c>
      <c r="F117" s="93">
        <v>50</v>
      </c>
      <c r="G117" s="86" t="s">
        <v>151</v>
      </c>
      <c r="H117" s="86">
        <v>46</v>
      </c>
      <c r="I117" s="67">
        <f t="shared" si="3"/>
        <v>2300</v>
      </c>
      <c r="J117" s="79"/>
    </row>
    <row r="118" ht="30" customHeight="1" spans="1:10">
      <c r="A118" s="86">
        <v>25</v>
      </c>
      <c r="B118" s="87" t="s">
        <v>228</v>
      </c>
      <c r="C118" s="79"/>
      <c r="D118" s="20" t="s">
        <v>22</v>
      </c>
      <c r="E118" s="94" t="s">
        <v>226</v>
      </c>
      <c r="F118" s="93">
        <v>40</v>
      </c>
      <c r="G118" s="86" t="s">
        <v>151</v>
      </c>
      <c r="H118" s="86">
        <v>88</v>
      </c>
      <c r="I118" s="67">
        <f t="shared" si="3"/>
        <v>3520</v>
      </c>
      <c r="J118" s="79"/>
    </row>
    <row r="119" ht="30" customHeight="1" spans="1:10">
      <c r="A119" s="86">
        <v>26</v>
      </c>
      <c r="B119" s="87" t="s">
        <v>229</v>
      </c>
      <c r="C119" s="79"/>
      <c r="D119" s="20" t="s">
        <v>22</v>
      </c>
      <c r="E119" s="94" t="s">
        <v>226</v>
      </c>
      <c r="F119" s="93">
        <v>20</v>
      </c>
      <c r="G119" s="86" t="s">
        <v>151</v>
      </c>
      <c r="H119" s="86">
        <v>78</v>
      </c>
      <c r="I119" s="67">
        <f t="shared" si="3"/>
        <v>1560</v>
      </c>
      <c r="J119" s="79"/>
    </row>
    <row r="120" ht="30" customHeight="1" spans="1:10">
      <c r="A120" s="86">
        <v>27</v>
      </c>
      <c r="B120" s="87" t="s">
        <v>230</v>
      </c>
      <c r="C120" s="79"/>
      <c r="D120" s="20" t="s">
        <v>22</v>
      </c>
      <c r="E120" s="66" t="s">
        <v>231</v>
      </c>
      <c r="F120" s="93">
        <v>5</v>
      </c>
      <c r="G120" s="86" t="s">
        <v>151</v>
      </c>
      <c r="H120" s="86">
        <v>85</v>
      </c>
      <c r="I120" s="67">
        <f t="shared" si="3"/>
        <v>425</v>
      </c>
      <c r="J120" s="79"/>
    </row>
    <row r="121" ht="30" customHeight="1" spans="1:10">
      <c r="A121" s="86">
        <v>28</v>
      </c>
      <c r="B121" s="87" t="s">
        <v>232</v>
      </c>
      <c r="C121" s="79"/>
      <c r="D121" s="20" t="s">
        <v>22</v>
      </c>
      <c r="E121" s="66" t="s">
        <v>233</v>
      </c>
      <c r="F121" s="93">
        <v>8</v>
      </c>
      <c r="G121" s="86" t="s">
        <v>151</v>
      </c>
      <c r="H121" s="86">
        <v>45</v>
      </c>
      <c r="I121" s="67">
        <f t="shared" si="3"/>
        <v>360</v>
      </c>
      <c r="J121" s="79"/>
    </row>
    <row r="122" ht="30" customHeight="1" spans="1:10">
      <c r="A122" s="86">
        <v>29</v>
      </c>
      <c r="B122" s="87" t="s">
        <v>234</v>
      </c>
      <c r="C122" s="79"/>
      <c r="D122" s="20" t="s">
        <v>22</v>
      </c>
      <c r="E122" s="66" t="s">
        <v>235</v>
      </c>
      <c r="F122" s="93">
        <v>5</v>
      </c>
      <c r="G122" s="86" t="s">
        <v>151</v>
      </c>
      <c r="H122" s="86">
        <v>25</v>
      </c>
      <c r="I122" s="67">
        <f t="shared" si="3"/>
        <v>125</v>
      </c>
      <c r="J122" s="79"/>
    </row>
    <row r="123" ht="30" customHeight="1" spans="1:10">
      <c r="A123" s="86">
        <v>30</v>
      </c>
      <c r="B123" s="87" t="s">
        <v>236</v>
      </c>
      <c r="C123" s="79"/>
      <c r="D123" s="20" t="s">
        <v>22</v>
      </c>
      <c r="E123" s="66" t="s">
        <v>237</v>
      </c>
      <c r="F123" s="93">
        <v>2</v>
      </c>
      <c r="G123" s="86" t="s">
        <v>151</v>
      </c>
      <c r="H123" s="86">
        <v>65</v>
      </c>
      <c r="I123" s="67">
        <f t="shared" si="3"/>
        <v>130</v>
      </c>
      <c r="J123" s="79"/>
    </row>
    <row r="124" ht="30" customHeight="1" spans="1:10">
      <c r="A124" s="86">
        <v>31</v>
      </c>
      <c r="B124" s="87" t="s">
        <v>238</v>
      </c>
      <c r="C124" s="79"/>
      <c r="D124" s="20" t="s">
        <v>22</v>
      </c>
      <c r="E124" s="66" t="s">
        <v>239</v>
      </c>
      <c r="F124" s="93">
        <v>10</v>
      </c>
      <c r="G124" s="86" t="s">
        <v>151</v>
      </c>
      <c r="H124" s="86">
        <v>9</v>
      </c>
      <c r="I124" s="67">
        <f t="shared" si="3"/>
        <v>90</v>
      </c>
      <c r="J124" s="79"/>
    </row>
    <row r="125" ht="30" customHeight="1" spans="1:10">
      <c r="A125" s="86">
        <v>32</v>
      </c>
      <c r="B125" s="87" t="s">
        <v>240</v>
      </c>
      <c r="C125" s="79"/>
      <c r="D125" s="20" t="s">
        <v>22</v>
      </c>
      <c r="E125" s="66" t="s">
        <v>237</v>
      </c>
      <c r="F125" s="93">
        <v>3</v>
      </c>
      <c r="G125" s="86" t="s">
        <v>151</v>
      </c>
      <c r="H125" s="86">
        <v>200</v>
      </c>
      <c r="I125" s="67">
        <f t="shared" si="3"/>
        <v>600</v>
      </c>
      <c r="J125" s="79"/>
    </row>
    <row r="126" ht="30" customHeight="1" spans="1:10">
      <c r="A126" s="86">
        <v>33</v>
      </c>
      <c r="B126" s="87" t="s">
        <v>241</v>
      </c>
      <c r="C126" s="79"/>
      <c r="D126" s="20" t="s">
        <v>22</v>
      </c>
      <c r="E126" s="66" t="s">
        <v>242</v>
      </c>
      <c r="F126" s="93">
        <v>5</v>
      </c>
      <c r="G126" s="86" t="s">
        <v>151</v>
      </c>
      <c r="H126" s="86">
        <v>250</v>
      </c>
      <c r="I126" s="67">
        <f t="shared" si="3"/>
        <v>1250</v>
      </c>
      <c r="J126" s="79"/>
    </row>
    <row r="127" ht="30" customHeight="1" spans="1:10">
      <c r="A127" s="86">
        <v>34</v>
      </c>
      <c r="B127" s="87" t="s">
        <v>243</v>
      </c>
      <c r="C127" s="79"/>
      <c r="D127" s="20" t="s">
        <v>22</v>
      </c>
      <c r="E127" s="66" t="s">
        <v>244</v>
      </c>
      <c r="F127" s="93">
        <v>5</v>
      </c>
      <c r="G127" s="86" t="s">
        <v>151</v>
      </c>
      <c r="H127" s="86">
        <v>280</v>
      </c>
      <c r="I127" s="67">
        <f t="shared" si="3"/>
        <v>1400</v>
      </c>
      <c r="J127" s="79"/>
    </row>
    <row r="128" ht="30" customHeight="1" spans="1:10">
      <c r="A128" s="86">
        <v>35</v>
      </c>
      <c r="B128" s="87" t="s">
        <v>245</v>
      </c>
      <c r="C128" s="79"/>
      <c r="D128" s="20" t="s">
        <v>22</v>
      </c>
      <c r="E128" s="66" t="s">
        <v>246</v>
      </c>
      <c r="F128" s="93">
        <v>2</v>
      </c>
      <c r="G128" s="86" t="s">
        <v>151</v>
      </c>
      <c r="H128" s="86">
        <v>280</v>
      </c>
      <c r="I128" s="67">
        <f t="shared" si="3"/>
        <v>560</v>
      </c>
      <c r="J128" s="79"/>
    </row>
    <row r="129" ht="30" customHeight="1" spans="1:10">
      <c r="A129" s="86">
        <v>36</v>
      </c>
      <c r="B129" s="87" t="s">
        <v>247</v>
      </c>
      <c r="C129" s="79"/>
      <c r="D129" s="20" t="s">
        <v>22</v>
      </c>
      <c r="E129" s="66" t="s">
        <v>248</v>
      </c>
      <c r="F129" s="93">
        <v>3</v>
      </c>
      <c r="G129" s="86" t="s">
        <v>151</v>
      </c>
      <c r="H129" s="86">
        <v>280</v>
      </c>
      <c r="I129" s="67">
        <f t="shared" si="3"/>
        <v>840</v>
      </c>
      <c r="J129" s="79"/>
    </row>
    <row r="130" ht="30" customHeight="1" spans="1:10">
      <c r="A130" s="86">
        <v>37</v>
      </c>
      <c r="B130" s="87" t="s">
        <v>249</v>
      </c>
      <c r="C130" s="79"/>
      <c r="D130" s="20" t="s">
        <v>22</v>
      </c>
      <c r="E130" s="66"/>
      <c r="F130" s="93">
        <v>4</v>
      </c>
      <c r="G130" s="86" t="s">
        <v>151</v>
      </c>
      <c r="H130" s="86">
        <v>6</v>
      </c>
      <c r="I130" s="67">
        <f t="shared" si="3"/>
        <v>24</v>
      </c>
      <c r="J130" s="79"/>
    </row>
    <row r="131" ht="30" customHeight="1" spans="1:10">
      <c r="A131" s="86">
        <v>38</v>
      </c>
      <c r="B131" s="87" t="s">
        <v>250</v>
      </c>
      <c r="C131" s="79"/>
      <c r="D131" s="20" t="s">
        <v>22</v>
      </c>
      <c r="E131" s="66" t="s">
        <v>251</v>
      </c>
      <c r="F131" s="93">
        <v>1</v>
      </c>
      <c r="G131" s="86" t="s">
        <v>252</v>
      </c>
      <c r="H131" s="86">
        <v>8</v>
      </c>
      <c r="I131" s="67">
        <f t="shared" si="3"/>
        <v>8</v>
      </c>
      <c r="J131" s="79"/>
    </row>
    <row r="132" ht="30" customHeight="1" spans="1:10">
      <c r="A132" s="86">
        <v>39</v>
      </c>
      <c r="B132" s="87" t="s">
        <v>253</v>
      </c>
      <c r="C132" s="79"/>
      <c r="D132" s="20" t="s">
        <v>22</v>
      </c>
      <c r="E132" s="66" t="s">
        <v>254</v>
      </c>
      <c r="F132" s="93">
        <v>2</v>
      </c>
      <c r="G132" s="86" t="s">
        <v>151</v>
      </c>
      <c r="H132" s="86">
        <v>12</v>
      </c>
      <c r="I132" s="67">
        <f t="shared" si="3"/>
        <v>24</v>
      </c>
      <c r="J132" s="79"/>
    </row>
    <row r="133" ht="30" customHeight="1" spans="1:10">
      <c r="A133" s="86">
        <v>40</v>
      </c>
      <c r="B133" s="87" t="s">
        <v>255</v>
      </c>
      <c r="C133" s="79"/>
      <c r="D133" s="20" t="s">
        <v>22</v>
      </c>
      <c r="E133" s="66" t="s">
        <v>256</v>
      </c>
      <c r="F133" s="93">
        <v>1</v>
      </c>
      <c r="G133" s="86" t="s">
        <v>151</v>
      </c>
      <c r="H133" s="86">
        <v>28</v>
      </c>
      <c r="I133" s="67">
        <f t="shared" si="3"/>
        <v>28</v>
      </c>
      <c r="J133" s="79"/>
    </row>
    <row r="134" ht="27.95" customHeight="1" spans="1:10">
      <c r="A134" s="79"/>
      <c r="B134" s="95"/>
      <c r="C134" s="96" t="s">
        <v>257</v>
      </c>
      <c r="D134" s="45"/>
      <c r="E134" s="45"/>
      <c r="F134" s="45"/>
      <c r="G134" s="45"/>
      <c r="H134" s="65"/>
      <c r="I134" s="67">
        <f>SUM(I94:I133)</f>
        <v>19387</v>
      </c>
      <c r="J134" s="79"/>
    </row>
    <row r="135" ht="27.95" customHeight="1" spans="1:10">
      <c r="A135" s="79"/>
      <c r="B135" s="95"/>
      <c r="C135" s="96" t="s">
        <v>258</v>
      </c>
      <c r="D135" s="45"/>
      <c r="E135" s="45"/>
      <c r="F135" s="45"/>
      <c r="G135" s="45"/>
      <c r="H135" s="65"/>
      <c r="I135" s="67"/>
      <c r="J135" s="79"/>
    </row>
    <row r="136" ht="39.95" customHeight="1" spans="1:10">
      <c r="A136" s="79" t="s">
        <v>184</v>
      </c>
      <c r="B136" s="79" t="s">
        <v>259</v>
      </c>
      <c r="C136" s="79"/>
      <c r="D136" s="97" t="s">
        <v>4</v>
      </c>
      <c r="E136" s="67" t="s">
        <v>186</v>
      </c>
      <c r="F136" s="67" t="s">
        <v>6</v>
      </c>
      <c r="G136" s="67" t="s">
        <v>7</v>
      </c>
      <c r="H136" s="67" t="s">
        <v>8</v>
      </c>
      <c r="I136" s="67" t="s">
        <v>9</v>
      </c>
      <c r="J136" s="79"/>
    </row>
    <row r="137" ht="39.95" customHeight="1" spans="1:10">
      <c r="A137" s="67">
        <v>1</v>
      </c>
      <c r="B137" s="98" t="s">
        <v>260</v>
      </c>
      <c r="C137" s="79"/>
      <c r="D137" s="97"/>
      <c r="E137" s="112" t="s">
        <v>261</v>
      </c>
      <c r="F137" s="79">
        <v>85</v>
      </c>
      <c r="G137" s="53" t="s">
        <v>262</v>
      </c>
      <c r="H137" s="53">
        <v>320</v>
      </c>
      <c r="I137" s="67">
        <f>H137*F137</f>
        <v>27200</v>
      </c>
      <c r="J137" s="79"/>
    </row>
    <row r="138" ht="39.95" customHeight="1" spans="1:10">
      <c r="A138" s="67">
        <v>2</v>
      </c>
      <c r="B138" s="98" t="s">
        <v>263</v>
      </c>
      <c r="C138" s="79"/>
      <c r="D138" s="97"/>
      <c r="E138" s="113" t="s">
        <v>264</v>
      </c>
      <c r="F138" s="79">
        <v>17</v>
      </c>
      <c r="G138" s="53" t="s">
        <v>265</v>
      </c>
      <c r="H138" s="53">
        <v>580</v>
      </c>
      <c r="I138" s="67">
        <f t="shared" ref="I138:I151" si="4">H138*F138</f>
        <v>9860</v>
      </c>
      <c r="J138" s="79"/>
    </row>
    <row r="139" ht="39.95" customHeight="1" spans="1:10">
      <c r="A139" s="67">
        <v>3</v>
      </c>
      <c r="B139" s="98" t="s">
        <v>266</v>
      </c>
      <c r="C139" s="79"/>
      <c r="D139" s="97" t="s">
        <v>267</v>
      </c>
      <c r="E139" s="113" t="s">
        <v>268</v>
      </c>
      <c r="F139" s="79">
        <v>360</v>
      </c>
      <c r="G139" s="53" t="s">
        <v>262</v>
      </c>
      <c r="H139" s="53">
        <v>100</v>
      </c>
      <c r="I139" s="67">
        <f t="shared" si="4"/>
        <v>36000</v>
      </c>
      <c r="J139" s="79"/>
    </row>
    <row r="140" ht="39.95" customHeight="1" spans="1:10">
      <c r="A140" s="67">
        <v>4</v>
      </c>
      <c r="B140" s="98" t="s">
        <v>269</v>
      </c>
      <c r="C140" s="79"/>
      <c r="D140" s="97"/>
      <c r="E140" s="113" t="s">
        <v>270</v>
      </c>
      <c r="F140" s="79">
        <v>35</v>
      </c>
      <c r="G140" s="53" t="s">
        <v>265</v>
      </c>
      <c r="H140" s="53">
        <v>320</v>
      </c>
      <c r="I140" s="67">
        <f t="shared" si="4"/>
        <v>11200</v>
      </c>
      <c r="J140" s="79"/>
    </row>
    <row r="141" ht="39.95" customHeight="1" spans="1:10">
      <c r="A141" s="67">
        <v>5</v>
      </c>
      <c r="B141" s="98" t="s">
        <v>271</v>
      </c>
      <c r="C141" s="79"/>
      <c r="D141" s="97" t="s">
        <v>272</v>
      </c>
      <c r="E141" s="112" t="s">
        <v>273</v>
      </c>
      <c r="F141" s="67">
        <v>8</v>
      </c>
      <c r="G141" s="53" t="s">
        <v>274</v>
      </c>
      <c r="H141" s="53">
        <v>3500</v>
      </c>
      <c r="I141" s="67">
        <f t="shared" si="4"/>
        <v>28000</v>
      </c>
      <c r="J141" s="79"/>
    </row>
    <row r="142" ht="39.95" customHeight="1" spans="1:10">
      <c r="A142" s="67">
        <v>6</v>
      </c>
      <c r="B142" s="98" t="s">
        <v>275</v>
      </c>
      <c r="C142" s="79"/>
      <c r="D142" s="97" t="s">
        <v>272</v>
      </c>
      <c r="E142" s="112" t="s">
        <v>273</v>
      </c>
      <c r="F142" s="67">
        <v>8</v>
      </c>
      <c r="G142" s="53" t="s">
        <v>274</v>
      </c>
      <c r="H142" s="53">
        <v>1200</v>
      </c>
      <c r="I142" s="67">
        <f t="shared" si="4"/>
        <v>9600</v>
      </c>
      <c r="J142" s="79"/>
    </row>
    <row r="143" ht="39.95" customHeight="1" spans="1:10">
      <c r="A143" s="67">
        <v>7</v>
      </c>
      <c r="B143" s="98" t="s">
        <v>276</v>
      </c>
      <c r="C143" s="79"/>
      <c r="D143" s="97" t="s">
        <v>272</v>
      </c>
      <c r="E143" s="112" t="s">
        <v>273</v>
      </c>
      <c r="F143" s="67">
        <v>8</v>
      </c>
      <c r="G143" s="53" t="s">
        <v>274</v>
      </c>
      <c r="H143" s="53">
        <v>900</v>
      </c>
      <c r="I143" s="67">
        <f t="shared" si="4"/>
        <v>7200</v>
      </c>
      <c r="J143" s="79"/>
    </row>
    <row r="144" ht="39.95" customHeight="1" spans="1:10">
      <c r="A144" s="67">
        <v>8</v>
      </c>
      <c r="B144" s="98" t="s">
        <v>277</v>
      </c>
      <c r="C144" s="79"/>
      <c r="D144" s="97" t="s">
        <v>272</v>
      </c>
      <c r="E144" s="112" t="s">
        <v>273</v>
      </c>
      <c r="F144" s="67">
        <v>14</v>
      </c>
      <c r="G144" s="53" t="s">
        <v>274</v>
      </c>
      <c r="H144" s="53">
        <v>700</v>
      </c>
      <c r="I144" s="67">
        <f t="shared" si="4"/>
        <v>9800</v>
      </c>
      <c r="J144" s="79"/>
    </row>
    <row r="145" ht="39.95" customHeight="1" spans="1:10">
      <c r="A145" s="67">
        <v>9</v>
      </c>
      <c r="B145" s="98" t="s">
        <v>278</v>
      </c>
      <c r="C145" s="79"/>
      <c r="D145" s="97" t="s">
        <v>272</v>
      </c>
      <c r="E145" s="112" t="s">
        <v>278</v>
      </c>
      <c r="F145" s="67">
        <v>12</v>
      </c>
      <c r="G145" s="53" t="s">
        <v>274</v>
      </c>
      <c r="H145" s="53">
        <v>400</v>
      </c>
      <c r="I145" s="67">
        <f t="shared" si="4"/>
        <v>4800</v>
      </c>
      <c r="J145" s="79"/>
    </row>
    <row r="146" ht="39.95" customHeight="1" spans="1:10">
      <c r="A146" s="67">
        <v>10</v>
      </c>
      <c r="B146" s="98" t="s">
        <v>279</v>
      </c>
      <c r="C146" s="79"/>
      <c r="D146" s="97" t="s">
        <v>272</v>
      </c>
      <c r="E146" s="112" t="s">
        <v>280</v>
      </c>
      <c r="F146" s="67">
        <v>20</v>
      </c>
      <c r="G146" s="53" t="s">
        <v>265</v>
      </c>
      <c r="H146" s="53">
        <v>700</v>
      </c>
      <c r="I146" s="67">
        <f t="shared" si="4"/>
        <v>14000</v>
      </c>
      <c r="J146" s="79"/>
    </row>
    <row r="147" ht="39.95" customHeight="1" spans="1:10">
      <c r="A147" s="67">
        <v>11</v>
      </c>
      <c r="B147" s="98" t="s">
        <v>281</v>
      </c>
      <c r="C147" s="79"/>
      <c r="D147" s="97" t="s">
        <v>282</v>
      </c>
      <c r="E147" s="112" t="s">
        <v>283</v>
      </c>
      <c r="F147" s="79">
        <v>70</v>
      </c>
      <c r="G147" s="53" t="s">
        <v>265</v>
      </c>
      <c r="H147" s="53">
        <v>100</v>
      </c>
      <c r="I147" s="67">
        <f t="shared" si="4"/>
        <v>7000</v>
      </c>
      <c r="J147" s="79"/>
    </row>
    <row r="148" ht="39.95" customHeight="1" spans="1:10">
      <c r="A148" s="67">
        <v>12</v>
      </c>
      <c r="B148" s="98" t="s">
        <v>284</v>
      </c>
      <c r="C148" s="79"/>
      <c r="D148" s="97" t="s">
        <v>282</v>
      </c>
      <c r="E148" s="112" t="s">
        <v>285</v>
      </c>
      <c r="F148" s="67">
        <v>150</v>
      </c>
      <c r="G148" s="53" t="s">
        <v>252</v>
      </c>
      <c r="H148" s="53">
        <v>25</v>
      </c>
      <c r="I148" s="67">
        <f t="shared" si="4"/>
        <v>3750</v>
      </c>
      <c r="J148" s="79"/>
    </row>
    <row r="149" ht="39.95" customHeight="1" spans="1:10">
      <c r="A149" s="67">
        <v>13</v>
      </c>
      <c r="B149" s="98" t="s">
        <v>286</v>
      </c>
      <c r="C149" s="79"/>
      <c r="D149" s="97" t="s">
        <v>287</v>
      </c>
      <c r="E149" s="112" t="s">
        <v>288</v>
      </c>
      <c r="F149" s="67">
        <v>1</v>
      </c>
      <c r="G149" s="53" t="s">
        <v>170</v>
      </c>
      <c r="H149" s="53">
        <v>12000</v>
      </c>
      <c r="I149" s="67">
        <f t="shared" si="4"/>
        <v>12000</v>
      </c>
      <c r="J149" s="79"/>
    </row>
    <row r="150" ht="39.95" customHeight="1" spans="1:10">
      <c r="A150" s="67">
        <v>14</v>
      </c>
      <c r="B150" s="98" t="s">
        <v>289</v>
      </c>
      <c r="C150" s="79"/>
      <c r="D150" s="97" t="s">
        <v>290</v>
      </c>
      <c r="E150" s="66" t="s">
        <v>291</v>
      </c>
      <c r="F150" s="67">
        <v>1</v>
      </c>
      <c r="G150" s="53" t="s">
        <v>170</v>
      </c>
      <c r="H150" s="53">
        <v>9800</v>
      </c>
      <c r="I150" s="67">
        <f t="shared" si="4"/>
        <v>9800</v>
      </c>
      <c r="J150" s="79"/>
    </row>
    <row r="151" ht="39.95" customHeight="1" spans="1:10">
      <c r="A151" s="67">
        <v>15</v>
      </c>
      <c r="B151" s="98" t="s">
        <v>292</v>
      </c>
      <c r="C151" s="79"/>
      <c r="D151" s="97" t="s">
        <v>293</v>
      </c>
      <c r="E151" s="66" t="s">
        <v>294</v>
      </c>
      <c r="F151" s="79">
        <v>45</v>
      </c>
      <c r="G151" s="53" t="s">
        <v>151</v>
      </c>
      <c r="H151" s="53">
        <v>100</v>
      </c>
      <c r="I151" s="67">
        <f t="shared" si="4"/>
        <v>4500</v>
      </c>
      <c r="J151" s="79"/>
    </row>
    <row r="152" ht="39.95" customHeight="1" spans="1:10">
      <c r="A152" s="79"/>
      <c r="B152" s="99"/>
      <c r="C152" s="96" t="s">
        <v>295</v>
      </c>
      <c r="D152" s="45"/>
      <c r="E152" s="45"/>
      <c r="F152" s="45"/>
      <c r="G152" s="45"/>
      <c r="H152" s="114"/>
      <c r="I152" s="67">
        <f>SUM(I137:I151)</f>
        <v>194710</v>
      </c>
      <c r="J152" s="79"/>
    </row>
    <row r="153" ht="39.95" customHeight="1" spans="1:10">
      <c r="A153" s="100" t="s">
        <v>184</v>
      </c>
      <c r="B153" s="101" t="s">
        <v>259</v>
      </c>
      <c r="C153" s="102"/>
      <c r="D153" s="102"/>
      <c r="E153" s="101" t="s">
        <v>296</v>
      </c>
      <c r="F153" s="101" t="s">
        <v>7</v>
      </c>
      <c r="G153" s="102" t="s">
        <v>6</v>
      </c>
      <c r="H153" s="101" t="s">
        <v>8</v>
      </c>
      <c r="I153" s="101" t="s">
        <v>9</v>
      </c>
      <c r="J153" s="79"/>
    </row>
    <row r="154" ht="231.95" customHeight="1" spans="1:10">
      <c r="A154" s="102">
        <v>1</v>
      </c>
      <c r="B154" s="103" t="s">
        <v>297</v>
      </c>
      <c r="C154" s="102"/>
      <c r="D154" s="102" t="s">
        <v>298</v>
      </c>
      <c r="E154" s="115" t="s">
        <v>299</v>
      </c>
      <c r="F154" s="101" t="s">
        <v>16</v>
      </c>
      <c r="G154" s="102">
        <v>2</v>
      </c>
      <c r="H154" s="116">
        <v>3599</v>
      </c>
      <c r="I154" s="101">
        <f>H154*G154</f>
        <v>7198</v>
      </c>
      <c r="J154" s="79"/>
    </row>
    <row r="155" ht="234" customHeight="1" spans="1:10">
      <c r="A155" s="102">
        <v>2</v>
      </c>
      <c r="B155" s="103" t="s">
        <v>300</v>
      </c>
      <c r="C155" s="102"/>
      <c r="D155" s="102" t="s">
        <v>298</v>
      </c>
      <c r="E155" s="117" t="s">
        <v>301</v>
      </c>
      <c r="F155" s="101" t="s">
        <v>16</v>
      </c>
      <c r="G155" s="102">
        <v>10</v>
      </c>
      <c r="H155" s="116">
        <v>7100</v>
      </c>
      <c r="I155" s="101">
        <f>H155*G155</f>
        <v>71000</v>
      </c>
      <c r="J155" s="79"/>
    </row>
    <row r="156" ht="39.95" customHeight="1" spans="1:10">
      <c r="A156" s="79"/>
      <c r="B156" s="99"/>
      <c r="C156" s="79"/>
      <c r="D156" s="96" t="s">
        <v>302</v>
      </c>
      <c r="E156" s="45"/>
      <c r="F156" s="45"/>
      <c r="G156" s="45"/>
      <c r="H156" s="65"/>
      <c r="I156" s="83">
        <f>SUM(I154:I155)</f>
        <v>78198</v>
      </c>
      <c r="J156" s="79"/>
    </row>
    <row r="157" ht="39.95" customHeight="1" spans="1:10">
      <c r="A157" s="79"/>
      <c r="B157" s="99"/>
      <c r="C157" s="96" t="s">
        <v>303</v>
      </c>
      <c r="D157" s="45"/>
      <c r="E157" s="45"/>
      <c r="F157" s="45"/>
      <c r="G157" s="45"/>
      <c r="H157" s="65"/>
      <c r="I157" s="67">
        <f>I152+I134+I91+I156</f>
        <v>662164</v>
      </c>
      <c r="J157" s="79"/>
    </row>
    <row r="158" ht="23.25" customHeight="1" spans="2:10">
      <c r="B158" s="73"/>
      <c r="C158" s="104"/>
      <c r="D158" s="104"/>
      <c r="E158" s="104"/>
      <c r="F158" s="104"/>
      <c r="G158" s="104"/>
      <c r="H158" s="104"/>
      <c r="I158" s="118"/>
      <c r="J158" s="2"/>
    </row>
    <row r="159" ht="39" customHeight="1" spans="1:10">
      <c r="A159" s="105" t="s">
        <v>304</v>
      </c>
      <c r="B159" s="105"/>
      <c r="C159" s="105"/>
      <c r="D159" s="105"/>
      <c r="E159" s="105"/>
      <c r="F159" s="105"/>
      <c r="G159" s="105"/>
      <c r="H159" s="105"/>
      <c r="I159" s="105"/>
      <c r="J159" s="105"/>
    </row>
    <row r="160" ht="364" customHeight="1" spans="1:10">
      <c r="A160" s="79">
        <v>1</v>
      </c>
      <c r="B160" s="106" t="s">
        <v>305</v>
      </c>
      <c r="C160" s="107" t="s">
        <v>306</v>
      </c>
      <c r="D160" s="108"/>
      <c r="E160" s="108"/>
      <c r="F160" s="108"/>
      <c r="G160" s="108"/>
      <c r="H160" s="108"/>
      <c r="I160" s="108"/>
      <c r="J160" s="119"/>
    </row>
    <row r="161" ht="34.5" customHeight="1" spans="1:10">
      <c r="A161" s="79">
        <v>2</v>
      </c>
      <c r="B161" s="106" t="s">
        <v>307</v>
      </c>
      <c r="C161" s="107" t="s">
        <v>308</v>
      </c>
      <c r="D161" s="108"/>
      <c r="E161" s="108"/>
      <c r="F161" s="108"/>
      <c r="G161" s="108"/>
      <c r="H161" s="108"/>
      <c r="I161" s="108"/>
      <c r="J161" s="119"/>
    </row>
    <row r="162" ht="93" customHeight="1" spans="1:10">
      <c r="A162" s="79">
        <v>3</v>
      </c>
      <c r="B162" s="106" t="s">
        <v>309</v>
      </c>
      <c r="C162" s="107" t="s">
        <v>310</v>
      </c>
      <c r="D162" s="108"/>
      <c r="E162" s="108"/>
      <c r="F162" s="108"/>
      <c r="G162" s="108"/>
      <c r="H162" s="108"/>
      <c r="I162" s="108"/>
      <c r="J162" s="119"/>
    </row>
    <row r="163" ht="58.5" customHeight="1" spans="1:10">
      <c r="A163" s="79">
        <v>4</v>
      </c>
      <c r="B163" s="106" t="s">
        <v>311</v>
      </c>
      <c r="C163" s="107" t="s">
        <v>312</v>
      </c>
      <c r="D163" s="108"/>
      <c r="E163" s="108"/>
      <c r="F163" s="108"/>
      <c r="G163" s="108"/>
      <c r="H163" s="108"/>
      <c r="I163" s="108"/>
      <c r="J163" s="119"/>
    </row>
    <row r="164" ht="88.5" customHeight="1" spans="1:10">
      <c r="A164" s="79">
        <v>5</v>
      </c>
      <c r="B164" s="106" t="s">
        <v>313</v>
      </c>
      <c r="C164" s="107" t="s">
        <v>314</v>
      </c>
      <c r="D164" s="108"/>
      <c r="E164" s="108"/>
      <c r="F164" s="108"/>
      <c r="G164" s="108"/>
      <c r="H164" s="108"/>
      <c r="I164" s="108"/>
      <c r="J164" s="119"/>
    </row>
    <row r="165" spans="3:8">
      <c r="C165" s="109"/>
      <c r="D165" s="109"/>
      <c r="E165" s="109"/>
      <c r="F165" s="109"/>
      <c r="G165" s="109"/>
      <c r="H165" s="109"/>
    </row>
    <row r="166" spans="3:8">
      <c r="C166" s="110"/>
      <c r="D166" s="111"/>
      <c r="E166" s="111"/>
      <c r="F166" s="111"/>
      <c r="G166" s="111"/>
      <c r="H166" s="111"/>
    </row>
    <row r="167" spans="3:8">
      <c r="C167" s="110"/>
      <c r="D167" s="111"/>
      <c r="E167" s="111"/>
      <c r="F167" s="111"/>
      <c r="G167" s="111"/>
      <c r="H167" s="111"/>
    </row>
  </sheetData>
  <mergeCells count="29">
    <mergeCell ref="A1:J1"/>
    <mergeCell ref="B3:E3"/>
    <mergeCell ref="B13:E13"/>
    <mergeCell ref="B16:E16"/>
    <mergeCell ref="B28:E28"/>
    <mergeCell ref="B41:E41"/>
    <mergeCell ref="B44:E44"/>
    <mergeCell ref="B46:E46"/>
    <mergeCell ref="B48:E48"/>
    <mergeCell ref="B51:E51"/>
    <mergeCell ref="B57:E57"/>
    <mergeCell ref="B61:E61"/>
    <mergeCell ref="B83:E83"/>
    <mergeCell ref="B91:H91"/>
    <mergeCell ref="B92:G92"/>
    <mergeCell ref="C134:H134"/>
    <mergeCell ref="C135:H135"/>
    <mergeCell ref="C152:H152"/>
    <mergeCell ref="D156:H156"/>
    <mergeCell ref="C157:H157"/>
    <mergeCell ref="A159:J159"/>
    <mergeCell ref="C160:J160"/>
    <mergeCell ref="C161:J161"/>
    <mergeCell ref="C162:J162"/>
    <mergeCell ref="C163:J163"/>
    <mergeCell ref="C164:J164"/>
    <mergeCell ref="C165:H165"/>
    <mergeCell ref="C166:H166"/>
    <mergeCell ref="C167:H167"/>
  </mergeCells>
  <pageMargins left="0.70866141732283" right="0.70866141732283" top="0.74803149606299" bottom="0.74803149606299" header="0.31496062992126" footer="0.31496062992126"/>
  <pageSetup paperSize="9" orientation="landscape" horizontalDpi="200" verticalDpi="3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郑国泉</cp:lastModifiedBy>
  <dcterms:created xsi:type="dcterms:W3CDTF">2026-05-23T02:10:00Z</dcterms:created>
  <cp:lastPrinted>2026-06-23T03:35:00Z</cp:lastPrinted>
  <dcterms:modified xsi:type="dcterms:W3CDTF">2026-06-30T16:24:40Z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C668380C80C8423FA5164E38B45D977E_11</vt:lpwstr>
  </property>
  <property fmtid="{D5CDD505-2E9C-101B-9397-08002B2CF9AE}" pid="3" name="KSOProductBuildVer">
    <vt:lpwstr>2052-11.8.2.10624</vt:lpwstr>
  </property>
  <property fmtid="{D5CDD505-2E9C-101B-9397-08002B2CF9AE}" pid="4" name="CalculationRule">
    <vt:i4>1</vt:i4>
  </property>
</Properties>
</file>