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730"/>
  </bookViews>
  <sheets>
    <sheet name="各学科清单汇总表" sheetId="18" r:id="rId1"/>
    <sheet name="生物实验室" sheetId="11" r:id="rId2"/>
    <sheet name="生物准备室 " sheetId="10" r:id="rId3"/>
    <sheet name="初中生物" sheetId="19" r:id="rId4"/>
    <sheet name="初中数学" sheetId="13" r:id="rId5"/>
    <sheet name="初中地理" sheetId="14" r:id="rId6"/>
    <sheet name="初中音乐" sheetId="17" r:id="rId7"/>
    <sheet name="初中体育" sheetId="15" r:id="rId8"/>
    <sheet name="初中美术" sheetId="16" r:id="rId9"/>
  </sheets>
  <definedNames>
    <definedName name="_xlnm._FilterDatabase" localSheetId="5" hidden="1">初中地理!$A$1:$G$181</definedName>
    <definedName name="_xlnm._FilterDatabase" localSheetId="8" hidden="1">初中美术!$A$1:$G$86</definedName>
    <definedName name="_xlnm._FilterDatabase" localSheetId="3" hidden="1">初中生物!$A$177:$I$177</definedName>
    <definedName name="_xlnm._FilterDatabase" localSheetId="4" hidden="1">初中数学!$A$1:$F$12</definedName>
    <definedName name="_xlnm.Print_Titles" localSheetId="5">初中地理!$2:$2</definedName>
    <definedName name="_xlnm.Print_Titles" localSheetId="8">初中美术!$2:$2</definedName>
    <definedName name="_xlnm.Print_Titles" localSheetId="3">初中生物!$1:$1</definedName>
    <definedName name="_xlnm.Print_Titles" localSheetId="4">初中数学!$2:$2</definedName>
    <definedName name="_xlnm.Print_Titles" localSheetId="7">初中体育!$1:$2</definedName>
  </definedNames>
  <calcPr calcId="144525"/>
</workbook>
</file>

<file path=xl/sharedStrings.xml><?xml version="1.0" encoding="utf-8"?>
<sst xmlns="http://schemas.openxmlformats.org/spreadsheetml/2006/main" count="1357" uniqueCount="811">
  <si>
    <t>防城港市第十中学教育教学仪器设备采购</t>
  </si>
  <si>
    <t>序号</t>
  </si>
  <si>
    <t>学科名称</t>
  </si>
  <si>
    <t>学科总额</t>
  </si>
  <si>
    <t>备注</t>
  </si>
  <si>
    <t>生物准备室</t>
  </si>
  <si>
    <t>初中生物仪器</t>
  </si>
  <si>
    <t>初中数学仪器</t>
  </si>
  <si>
    <t>初中地理仪器</t>
  </si>
  <si>
    <t>初中音乐乐器</t>
  </si>
  <si>
    <t>初中体育器材</t>
  </si>
  <si>
    <t>初中美术器材</t>
  </si>
  <si>
    <t>合计</t>
  </si>
  <si>
    <t>防城港市第十中学教育教学仪器设备采购
一、商务要求
1．主要技术规格参数表中打“▲”号条款为重要技术参数，竞价人必须满足否则中标无效。在签订合同前，成交供应商必须提供与规格要求相符合的核心产品一套至采购人处进行规格要求性能演示作为合同确认的标准依据，如出现所提供样品不符规格要求或无法提供样品，视为“虚假应标”，将上报财政等相关部门处理。
2．成交供应商提供的产品必须是原厂生产的正品全新的合格产品，产品质量符合国家相关标准和规范，具备正规合法经销渠道。所有产品除满足上表要求的技术参数外，其余均按国家标准及生产厂家出厂标准配置。成交供应商提供的产品品牌、型号、规格、技术参数、质量不符合合同规定及采购需求规定标准的，采购人有权拒收该货物。 
3．质量保证要求
（1）．提供的产品必须是全新，完整，未使用过的产品，其产品须符合国家、行业有关规定及厂家承诺实行“三包”。
（2）．正品保障:本项目预中标供应商必须按需求表指定的品牌型号供货，不接受推荐品牌外的产品，供应商不得以任何理由更改设备的品牌、配置，配置必须是原厂出厂配置，不接受出厂后加装。
5．交货时间：本项目为紧急采购项目，自签订合同之日起15日内完成供货安装并验收合格以保证秋季开学使用，竞价人应慎重考虑其供货能力是否满足采购需求。如未按约定时间完成交货，采购人有权解除合同，由此造成采购人经济损失的由中标供应商负责承担全部赔偿责任，并将上报财政等相关部门处理。
▲6．竞价要求：参与竞价，视为同意我采购方的商务要求，响应的内容不符合本项目采购需求的，视为“虚假应标”，将上报财政等相关部门处理。
二、付款方式：验收合格后30日内，支付全部合同价款。</t>
  </si>
  <si>
    <t>生物实验室设备配置清单(52座）</t>
  </si>
  <si>
    <t>设备名称</t>
  </si>
  <si>
    <t>主要技术参数</t>
  </si>
  <si>
    <t>单位</t>
  </si>
  <si>
    <t>数量</t>
  </si>
  <si>
    <t>单价（元）</t>
  </si>
  <si>
    <t>金额（元）</t>
  </si>
  <si>
    <t>教师演示桌</t>
  </si>
  <si>
    <t>1. 全钢结构，台面尺寸2800*700*850mm。
2. 台面要求：台面选用12.7mm厚实芯理化板，边缘加厚至25.4mm，不需粘贴在基材上就可单独使用，它更美观、更耐用。
3.柜体：采用0.8-1.0mm优质冷轧钢板，采用二氧化碳保护焊焊接，边缘打磨处理，表面经酸洗、磷化及环氧树脂户外粉静电喷涂，具备较强的耐酸碱防护能力；整体讲台由4个独立的柜体组合而成，柜体中预留了教师主控电源、电脑键盘、水槽安装等位置；中间柜体尺寸1065*630*820mm柜体上部设抽屉式结构，抽屉装有教师演示安全电源、电脑键盘、下部为正面双开门。
4.布线布管：在讲台的柜体与背板之间预留了电路、水路、气路的布线布管空间，便于安装讲台时的水、电、气安装，避免现场开孔或电线外露等问题。
5.拉手：在柜门或抽屉正面上方采用C型不锈钢拉手，组装接缝严密，连接牢固，无松动现象。外观整体流畅，造型独特美观；经久耐用。
6.防撞胶垫：装于抽屉及门板内侧，减缓碰撞，保护柜体；
7.门板及抽面：采用双层钢板，必须两层组装式设计，保证两层双面都经过喷涂处理，保证门板和抽面具备较强硬度，不轻易出现凹陷；
8.铰链：采用优质铰链，或升级为优质304不锈钢模具一体成型，厚度为2.0mm或以上的六孔位合页，其中外沿四个孔位为椭圆形设计，方便在安装时门板的上下、左右调节，便于门板调节贴合柜身；合页外露杆柱采取全封焊圆弧打磨处理，表面美观大气。
9.滑轨：三节重型滚珠滑轨，承重性强，滑动性能良好，无噪音；开合十万次不变形达到国际五金行业标准，使用寿命长。
10.固定桌脚：采用柜体内置可调PP塑料调整脚，保证调整脚前后都可以调节高低,保证桌面平整，防水防潮，延长设备使用寿命。</t>
  </si>
  <si>
    <t>台</t>
  </si>
  <si>
    <t>学生实验台（核心产品）</t>
  </si>
  <si>
    <r>
      <rPr>
        <sz val="9"/>
        <rFont val="新宋体"/>
        <charset val="134"/>
      </rPr>
      <t xml:space="preserve">▲品牌（奇光）：1.新型镁铝塑结构，基本零甲醛，整体1200*600*780mm。学生位镂空式，符合人体工程学设计，简洁美观，易碰撞处全部采用倒圆角。
2.台面：台面采用12.7±0.3mm厚实芯理化板，节能环保。具体性能如下：
(1)通过硫酸（98%）、磷酸（85%）、氢氟酸（48%）、乙基苯、异丁醇等不少于140项酸、碱及其它化学试剂的检验结果为5级：无明显变化。
(2)检测参照GB 18584-2024《家具中有害物质限量》标准，铅、镉、铬、汞、锑、钡、硒、砷检测结果均≤0.1mg/kg。
(3)甲醛释放量按照GB/T 39600-2021《人造板及其制品甲醛释放量分级》标准检测，满足E0级技术要求，检验结果为≤0.005mg/m³；
(4)燃烧性能项目检测符合GB 8624-2012标准，达到B1（C-s1,d0,t1）级，烟气毒性等级为ZA3级；检测依据GB/T 2408-2021标准水平燃烧符合HB级、垂直燃符合V-0级。
(5)依据QB/T 2761-2024《室内空气净化产品净化效果测定方法》标准，提供甲醛去除率≥50%、甲苯去除率≥16%检测报告。
(6)台面板依据GB/T 17657-2022标准及其他相关标准方法检测，结果为：静曲强度≥145Mpa；弹性模量≥10450Mpa；含水率：≤1.3%；24h吸水率≤0.2%；密度≥1.43g/cm3；耐臭氧（72h）：外观无明显变化；尺寸稳定性：纵向与横向≤0.03%；漆膜附着力：六级：切割边缘完全平滑，网格内无脱落；漆膜硬度＞9H；表面耐划痕性能：4.5N作用下，试件表面无大于90%的连续划痕；表面耐龟裂性能：5级：表面无裂纹；耐高温性能：表面无裂纹；表面耐耐干热性能：5级：无明显变化；表面耐湿热性能：5级：无明显变化；耐沸水性能：质量增加百分率≤0.01%、厚度增加百分率≤0.06%，表面质量等级：5级：无变化，边缘质量等级：5级：无明显变化；表面耐冷热循环：表面无裂纹及鼓泡；抗冲击性能（冲击高度1m）：4.7-5.1mm；表面耐磨性能≥1150r，未出现磨损；弯曲强度≥140Mpa；弯曲弹性模量≥8330Mpa。
(7)依据《建筑材料放射性核素限量》GB 6566-2010标准进行检测，放射性核素限量≤0.1。
(8)防霉性能：霉菌生长情况0级，抗菌性：不少于15种的菌种检测结果抗菌率&gt;99.99%。
(9)台面参照GB/T16422.2-2022标准进行580小时以上氙灯老化试验，检测结果为样品无变色、发粘、裂纹等异常，等级为5级。
   </t>
    </r>
    <r>
      <rPr>
        <u/>
        <sz val="9"/>
        <color rgb="FFFF0000"/>
        <rFont val="新宋体"/>
        <charset val="134"/>
      </rPr>
      <t>在签订合同前，中标供应商必须提供与规格要求相符合的核心产品台面理化板样品一块（长宽约10厘米）送到采购人处进行规格要求核实作为合同确认的标准依据，中标供应商应针对以上台面技术参数要求，供货时提供符合参数的检测报告复印件加盖厂商公章。</t>
    </r>
    <r>
      <rPr>
        <sz val="9"/>
        <rFont val="新宋体"/>
        <charset val="134"/>
      </rPr>
      <t xml:space="preserve">
3.书包斗：整体尺寸450mm*240mm*185mm,采用环保型ABS塑料工程一次性注塑成型，底、面部加设经纬加强筋，防止变形弯曲。在书包斗的前端中心位置注塑出螺孔，通过螺钉将书包斗与中间横梁固定相接，可拆卸易于组装。中间设置内凹圆槽挂凳卡槽，便于收纳、放置实验凳。
4.前横梁采用30*30mm，壁厚1.5mm的优质铝型材，每条有面变形的倒圆角预防碰撞，符合人体工程学设计，简洁安全。
5、后横梁采用100*30mm，壁厚1.5mm的优质铝型材，造型截面为后端连续相切弧形，顶端高出台面45mm，带凹槽，可防止台面物体向后滑落并保护易碎物体不易被碰碎。
6、实验桌立柱：采用110*50mm，壁厚1.5mm的优质铝材，表面内侧带固定卡槽，表面经环氧树脂粉末喷涂高温固化处理。
7、实验桌顶脚：570*60*100mm采用4mm厚的铝压铸一次成型，四侧弧形圆角，弧度和立柱的弧度相吻合，并用高强度内六角螺丝连接，便于组装及拆卸，外观流线形设计，简洁美观,易碰撞处全部采用倒圆角。
8、实验桌地脚：560*60*100mm采用4mm厚的铝压铸一次成型，地脚与立柱、顶脚一体成型为”工”字型（没有二次焊接，牢固性可靠、美观实用），并用高强度内六角螺丝连接，便于组装及拆卸，外观流线形设计，简洁美观，易碰撞处全部采用倒圆角，金属表面经环氧树脂粉末喷涂高温固化处理，承重性能强和耐酸碱、耐腐蚀。
9、拉杆100*14mm采用优质铝材，表面经环氧树脂粉末喷涂高温固化处理，内置不锈钢内六角螺丝固定，安装简单，稳定性强。
10、过线桶：箱体长330*宽200*高750mm，由2个ABS工程塑料一次性注塑成型结合,表面沙面和光面相结合处理,以齿合槽配以螺丝连接，拆分组合方便，方便检修桶体内的风管或电线。
11、专用电源盒：310mm*205mm*185mmABS工程塑料模具成型，按压弹起式电源盒开关，操作简单，整体协调美观。侧面采用三段式高强度铝合金结构，整体规格：562*770mm，其中上支架尺寸为562*143*60mm,下支架尺寸为562*133*60mm。立柱采用倾斜式设计，内嵌入上下铸铝支架20mm，后端配备加固支撑梁。侧面上下支架采用 4mm厚的铝压铸一次成型，各部分连接设置专用定位件，并用高强度内六角螺丝8*25上下各两支连接固定。上支架设计电源插芯孔，在上支架中央处一次性压铸出专用金属固定槽，专用搭配国标五孔插座使用，插座芯塑料外壳自带的四个卡槽可直接拍入上支架中固定，不得另打螺丝或胶水。上下两个支架各带两个直径为16mm的接线孔，电源芯可在立柱中连通电线接电使用，接线、走线便利，避免电线外露。另有塑料保护盖对电源芯进行覆盖保护，保障用电安全。
12.背部挡水条经模具一体挤压成型。另外配备相应尺寸的铝合金挡水块，用于固定两侧铝合金桌角及挡水条。铝合金挡水块由铝合金一体压铸成型，表面经环氧树脂户外粉静电喷涂。
13. 下支架脚：下支架脚两端各设置一个直径为10mm的圆形孔位，可通过拉爆螺丝与地面固定或搭配直径为50mm的调节脚使用。调节脚由12×50国标螺杆与优质塑料一体注塑成型，承重性强。桌侧角配有不同装饰颜色的ABS脚套装饰盖。</t>
    </r>
  </si>
  <si>
    <t>塑料水槽柜</t>
  </si>
  <si>
    <t>1.铝钢塑结构，柜体规格为560×500×730mm，整体采用三段式结构。
2.上下固定框架采用PP改性材料，560*500mm，塑料上下支架采用实验室专用绿色环保材质，用注塑模一次性成型，表面光面处理。
3.柜体立柱四个角采用大圆弧角设计，规格91*103mm、外圆弧为R91.52、内圆弧为R61.52、厚度为1.35mm表面经环氧树脂粉末喷涂高温固化处理，具有较强耐酸碱、耐腐蚀承重性。
水柜前门板采用优质PP改性材料喷涂蓝色或黄色等差异化颜色，让产品形象更加立体、突出，尺寸：325*680mm。后活动门尺寸为325*680mm，拉手由门板一体折弯而成，美观耐用，门板配装大弯阻尼品牌铰链。水槽柜后活动门为检修门，可打开背板门，方便检修。
4.内部水柜四周内采用优质的0.8mm厚冷轧钢板，焊接成尺寸460*550mm四方形铁架2个,经酸洗磷化及环氧树脂户外粉喷涂处理，加固在水槽柜内上下部槽内不生锈，承重力强，可重复拆卸拼装，专用连接件拼,牢固不松动。
5.地脚采用直径为50mm的调节脚，调节脚由12×50国标螺杆与优质塑料一体注塑成型，承重性强。</t>
  </si>
  <si>
    <t>个</t>
  </si>
  <si>
    <t>功能柱</t>
  </si>
  <si>
    <t>1、多功能柱由两侧功能柱身及功能柱底座组成，工程ABS塑料模具一次成型，产品不变形，不扭曲，无明显裂纹、凹陷、气泡、缩水等现象。表面通过PVC定制贴纸装饰，无可视孔洞。底座四脚采取圆弧处理，多功能柱身分为两块，壁厚3mm,采用优质ABS材料，塑料注塑模一次性成型,以齿合槽配以螺丝连接，拆分组合方便，方便检修桶体内的风管或电线。底座四角设计注塑螺丝孔，用于向地面打螺丝固定功能柱，通过专用塑料盖帽进行封闭覆盖，柱身配有不同装饰颜色的ABS套装饰盖达成实用、美观的效果。</t>
  </si>
  <si>
    <t>教师电源  控制台</t>
  </si>
  <si>
    <t>1、总控台设置电源60A漏电总开关，内置指示灯显示，交流220V，采用多功能六孔10A带防护插座（符合国家最新标准），并有短路过载保护；2、学生用插座交流220V分四路输出，并有短路过载保护；3、主控电源箱体与控制抽屉均用金属材料制成，表面磷化喷塑防护，安装锁具。</t>
  </si>
  <si>
    <t>学生电源装置</t>
  </si>
  <si>
    <t>采用防尘盒安装在实验台面上货书包斗中间，翻转式美观凹型工艺表面，箱体由三组工程ABS塑料模具一次成型，内置专用弹簧，按压弹起式开关,学生控制面板使用ABS材料加贴膜，接收教师安全电源控制。技术要求：由教师电源统一供给。接受教师安全电源控制台控制。技术指标：220V交流输出多功能五孔插座 ，配有（2个国标五孔插座）配有高压电源保险管：2A，配有专用学生控制开关，学生实验电源均设有：过载自动保护功能。</t>
  </si>
  <si>
    <t>洗眼器</t>
  </si>
  <si>
    <t>手持式洗眼器符合人体工程学设计，容易安装在台面或墙壁上，自锁结构能轻松实现离手操作。洗眼器采用单口气泡式出水莲蓬头设计，安装于台面上，莲蓬头外罩橡胶软质护盖，以避免紧急使用时瞬间接触眼部时造成碰撞二次伤害，护杯罩口具PP防尘盖平常可防尘，使用时可随时被水冲开，并降低突然打开时短暂的高水压，防止冲伤眼睛，防尘盖具有链条与护杯连接防止脱落。
1.主体材质为优质铜材，金属表面经环氧树脂粉末静电喷涂，具有较强防腐蚀、耐酸碱性能。
2.喷头采用优质铜材，环氧树脂涂层外加硅胶软质橡胶，出水经缓压处理呈泡沫状水柱，防止二次伤害眼睛。标准水压下，洗眼开关能在1秒内开启，15分钟内洗眼喷头流量可达6升/分钟。
3.洗眼器经压力试验，在水温20℃条件下试验水压1.5MPA，保压5分钟，产品无渗漏；经密封试验，在水温20℃条件下试验水压1.1MPA，保压2分钟，产品无渗漏。</t>
  </si>
  <si>
    <t>三联水嘴</t>
  </si>
  <si>
    <t>1.鹅颈式实验室专用优质化验水嘴，三联结构(一高二低），陶瓷阀芯90°旋转，铜质表面烤漆处理，要求防酸碱、防锈、防虹吸、防阻塞，表面环氧树脂喷涂。特制鹅颈管可360度旋转。
2.出水嘴为塑料嘴或铜嘴。高头，便于多用途使用，可拆卸清洗阻塞。出水嘴可拆卸，内有成型螺纹，可方便连接循环等特殊用水水管。</t>
  </si>
  <si>
    <t>副</t>
  </si>
  <si>
    <t>水槽</t>
  </si>
  <si>
    <t>1、采用耐腐蚀高密度PP材质，模具一次注塑成型，规格：内径490×390×290mm，水槽厚度不小于5 mm。
2、水槽应具有耐酸碱、耐热、耐有机溶剂；排水口应有水封装置。
3、水槽应采取台下托底式安装（带支撑托架），水槽与台面间采用防水密封胶封闭，无漏水现象。
4、水槽的上水、下水均应隐蔽，专用下水管扣，使下水管弯曲成“S”型防臭。
5、排水管必须连接可靠，避免因松动脱落造成漏水，引起电源短路，形成安全隐患。</t>
  </si>
  <si>
    <t>生物灯</t>
  </si>
  <si>
    <t>1、功率：8W，在AC 86V及AC 220V条件下，实际功率与标称功率偏差不超过±10%。
2、绝缘电阻：常态下≥2MΩ，湿热处理后≥1MΩ。
3、规格：400*210mm。
4、灯珠：LED2835灯珠，光通量应达到预期设计值，光效≥80lm/W。正白色光源，色温应在5500K-6500K范围内，显色指数Ra≥8。光学平板分光片，光源照度均匀性≥0.7，光源更加均匀柔和。
5、灯罩：设备透明件部分应能承受1J的冲击锤，高度≥30cm，历时4次的冲击，透明件应无破碎，灯具的开启应正常。
6、底座：不锈钢材质。
7、环境温度：耐温区间-30℃—60℃，在此温度区间试验两小时，产品正常使用。
8、产品性能：通过加速老化试验，模拟使用条件下预计寿命≥20000小时；交流电1500V，1min,应无击穿、闪络现象。</t>
  </si>
  <si>
    <t>根</t>
  </si>
  <si>
    <t>教师椅</t>
  </si>
  <si>
    <t>五轮升降转椅。500*500*800mm；
1.椅面/椅背选用优质网布面料；背垫/座垫选用一体成型高密度发泡成型棉；具有透气性强，回弹性好，不易变型,不老化，依人体工学设计.使人体各部均匀受力，让您在工作更加轻松自如；
2.PP扶手；
3.底座：电镀钢铁支架；
4.配件：采用优质螺丝五金配件，防震动及防松脱，让椅子的安全性能更加可靠。</t>
  </si>
  <si>
    <t>张</t>
  </si>
  <si>
    <t>学生凳</t>
  </si>
  <si>
    <t>规格：315*315*430（530）
1、整体美观结实。耐固耐用，四爪升降凳，凳面和凳脚采用优质PP塑料一次成型。凳子可旋转升降，升降距离为100mm，最高离地为530mm。凳面与凳脚留有一定空间，便于挂在挂凳扣上，方便教室的打扫。
2、凳面：凳面直径为315mm，采用工程级聚丙烯共聚PP注塑，凳面厚6mm，凳面表层有25颗30mm凸起圆形点，起到防滑按摩抗疲劳作用。凳面底部镶嵌4个螺丝螺纹，采用不锈钢螺丝与托盘固定。凳面无明显缩孔、气泡、杂质、变形等现象。
3、凳架：4个凳脚采用20×40×1.2mm椭圆形无缝钢管一体成型制作，结构牢固无缝，全圆满焊接完成，所有人体接触部位均无毛刺、刃口。经高温粉体烤漆处理，长时间使用也不会产生表面烤漆剥落现象，托盘采用160*160*1.5MM钢板冲压而成，托盘与螺杆之间设有一个锥形盘加固，使凳子更加稳固。
4、脚垫：采用优质PP加耐磨纤维质塑料脚垫,实芯倒勾式一体成型防滑消音，保护地板,坚固耐用，美观大方。</t>
  </si>
  <si>
    <t>教室挂画</t>
  </si>
  <si>
    <t>实验室相关知识宣传画</t>
  </si>
  <si>
    <t>实验室建设理念</t>
  </si>
  <si>
    <t>规格：490×790×6mm，内容为：实验室建设理念一副。</t>
  </si>
  <si>
    <t>套</t>
  </si>
  <si>
    <t>实验室准则</t>
  </si>
  <si>
    <t>规格：490×790×6mm，内容为：实验室准则一副。</t>
  </si>
  <si>
    <t>电气布线</t>
  </si>
  <si>
    <t>1、电工管采用优质PVC-U管，管直径20mm，直接、管卡、电工胶布等。根据实验室实际，也可采用铝合金或不锈钢地面走线槽。
2、主干电源线采用4 mm2优质多芯铜质护套线。
3、支干电源线采用2.5mm2、1.5mm2优质多芯铜质护套线。</t>
  </si>
  <si>
    <t>给排水布置</t>
  </si>
  <si>
    <t>1、进水管采用优质PP-R管，主管直径25mm。
2、排水管采用优质PVC-U管，管直径50mm。
3、弯头、直接、三通、外丝管套、生料带、PVC管胶水等。
4、教室进水总开关配截止阀1个。
5、上水管采用不锈钢波纹管编织软管，长度不小于75cm，下水管采用优质硅胶接口PVC软管。</t>
  </si>
  <si>
    <t>实验室线槽</t>
  </si>
  <si>
    <t>铁质线槽</t>
  </si>
  <si>
    <t>安装</t>
  </si>
  <si>
    <t>设备安装调试及辅助材料等，不含地面开槽回填</t>
  </si>
  <si>
    <t>生物准备台</t>
  </si>
  <si>
    <t>2400*1100*850 台面：采用12.7㎜实心理化板，桌边加厚成半圆型,具有防腐蚀、耐酸碱、防水防火性强,美观大方使用寿命长等特点。台身结构：铝合金框架结构,框架采用新型专用铝合金Ф70*50 mm椭圆形管为立腿，横管为38×38mm方管，铝合金型材的壁厚不小于1.2mm，铝合金表面静电喷塑，连接件为ABS工程塑料。铝合金型材应带凹槽，凹槽的宽度、深度应与所采用的柜体板材相匹配，接缝严密，无晃动现象。背板及吊板采用16mm厚三聚氰胺双面贴面板，其截面由PVC封边带利用机械高温热熔胶封边，粘力强，密封性好，外形美观，经久耐用。桌架整体耐腐蚀、防火、防潮、稳固耐用铝型材表面需经静电喷涂处理。带生物灯一台。</t>
  </si>
  <si>
    <t>水池柜</t>
  </si>
  <si>
    <t>1、规格：1200mm×600mm×780mm；2、台面：一体化台面，采用12.7mm厚的符合健康安全管理体系要求的防腐蚀、耐酸碱，耐磨、耐热、耐香烟烧灼；耐弯曲；耐沸水性能，耐冲击；抗污染的实芯理化板精加工而成。台身铝合金框架结构，柱采用国标Ф50 mm±1.5mm 圆管，横管为32×28±1.5mm方管，铝合金型材的壁厚不小于1.0mm（±0.2 mm）。台身主体背板及吊板采用16mm厚三聚氰胺板，外露截面封边。脚垫为ABS塑料脚垫。配置实验室专用PP化验水槽，5mm厚高密度PP一体成型（含下水软管等配件），台下安装。洗涤台靠墙设置，便利给排水安装。3、两个水槽和两套水嘴，水池内能防止废水回流和废渣堵塞，并装有进水防堵塞装置。</t>
  </si>
  <si>
    <t>药品柜  （PP材料）</t>
  </si>
  <si>
    <t>1、规格：1000×500×2000mm；
2、柜体：侧板、顶底板采用改性PP材料模具一次成型，表面沙面和光面相结合处理，保证柜体之坚固及密封性，耐腐蚀性强，顶板、底板预留模具成型排风孔，底部镶嵌15mm*30*1.2m钢制横梁，承重力强。 
3、下柜柜门：内框采用改性PP材质模具一次成型，外嵌5mm厚钢化烤漆玻璃，上下拉手及三角对称五点固定，防止玻璃的松动或开合，伸缩式PP旋转门轴，四角圆弧倒角，内侧弧形圆边，配锁。 
4、上柜柜门：内框采用改性PP材质模具一次成型，外嵌5m厚钢化烤漆玻璃，中间烤漆楼空制作，上下拉手。伸缩式PP旋转门轴，四角圆弧倒角，内侧弧形圆边，配锁。  
5、层板：上柜配置两块阶梯层板，下柜配置一块活动层板，层板全部采用改性PP材料模具一次成型，表面沙面和光面相结合处理，四周有阻水边，底部镶嵌两根15mm*30*1.2m钢制横梁，承重力强，整体设计为活动式，可随意抽取放在合适的隔层，自由组合各层空间。 
6、拉手：采用改性PP材料模具一次成型，开启方便。 
7、门铰链：采用改性PP材料模具一次成型：伸缩式PP旋转门轴，永不生锈，耐腐蚀性好螺丝。</t>
  </si>
  <si>
    <t>钢制仪器柜</t>
  </si>
  <si>
    <t>主要技术参数
1、规格：900mm×400mm×1800mm；
2、用料：不小于0.60mm厚优质钢板，经酸洗磷化处理，采用聚酯粉末涂料静电喷涂，内侧涂层厚度不低于0.1mm，颜色灰白，表面涂层不脱落。
3、结构：上下共六层(可调)；上下搁板各为二块；上下面为对开玻璃门，玻璃厚度4mm。
4、应符合GB710-91《优质碳素结构钢热轧薄钢板和钢带》、符合GB21746-2008《教学仪器设备安全要求总则》要求。</t>
  </si>
  <si>
    <t>电源插座</t>
  </si>
  <si>
    <t>设有阻燃型交流220V多功能带防护六孔插座。</t>
  </si>
  <si>
    <t>消防设备</t>
  </si>
  <si>
    <t>干粉灭火器、沙箱（400*400*400mm），符合安全条例，满足意外事故需要。</t>
  </si>
  <si>
    <t>电源主线采用2.5㎜²国标ZR—RV铜软线铺设；每桌取电连接线1.5㎜²软铜质电线对接至主线2.5㎜²。地下部分选用Ф20或Ф25PVC阻燃线管，每桌取电连接线采用合理规格线管。</t>
  </si>
  <si>
    <t>给水主管选用Ø20-25mmPP-R给水管，模块化设计，每组模块间采用活接式连接，方便安装、检修。排水管选用加厚Ø50-75mmPVC-U国标管（具有防酸、防碱、耐腐蚀功能）。</t>
  </si>
  <si>
    <t>间</t>
  </si>
  <si>
    <t>初中生物仪器配备标准（国家标准）</t>
  </si>
  <si>
    <t>编号</t>
  </si>
  <si>
    <t>名称</t>
  </si>
  <si>
    <t>规格 型号 功能</t>
  </si>
  <si>
    <t>30802001301</t>
  </si>
  <si>
    <t>灭火毯</t>
  </si>
  <si>
    <t>玻璃纤维材质，1200mm×1800mm</t>
  </si>
  <si>
    <t>件</t>
  </si>
  <si>
    <t>√</t>
  </si>
  <si>
    <t>30802000802</t>
  </si>
  <si>
    <t>简易急救箱</t>
  </si>
  <si>
    <t>箱内包括：烧伤药膏，医用酒精，碘伏，创可贴，胶布，绷带，卫生棉签，剪刀，镊子，止血带（长度≥30cm）等</t>
  </si>
  <si>
    <t>30802000101</t>
  </si>
  <si>
    <t>实验服</t>
  </si>
  <si>
    <t>可分为大中小号</t>
  </si>
  <si>
    <t>30802000204</t>
  </si>
  <si>
    <t>护目镜</t>
  </si>
  <si>
    <t>侧面完全遮挡，耐酸碱，抗冲击，耐磨，便于清洗</t>
  </si>
  <si>
    <t>30802000503</t>
  </si>
  <si>
    <t>乳胶手套</t>
  </si>
  <si>
    <t>耐酸碱</t>
  </si>
  <si>
    <t>30802000513</t>
  </si>
  <si>
    <t>一次性PE手套</t>
  </si>
  <si>
    <t>塑料材质</t>
  </si>
  <si>
    <t>包</t>
  </si>
  <si>
    <t>20603000102</t>
  </si>
  <si>
    <t>电冰箱</t>
  </si>
  <si>
    <t>≥180L</t>
  </si>
  <si>
    <t>20603040201</t>
  </si>
  <si>
    <t>电磁炉</t>
  </si>
  <si>
    <t>功率可调，额定功率≥1600W</t>
  </si>
  <si>
    <t>30199008301</t>
  </si>
  <si>
    <t>恒温水浴锅</t>
  </si>
  <si>
    <t>水浴控温范围：室温+5℃～99.9℃，水温控制±0.5℃，不锈钢内胆，数字显示</t>
  </si>
  <si>
    <t>40103000601</t>
  </si>
  <si>
    <t>榨汁机</t>
  </si>
  <si>
    <t>≥18000r/min，≥1.0L</t>
  </si>
  <si>
    <t>30199007501</t>
  </si>
  <si>
    <t>烘干箱</t>
  </si>
  <si>
    <t>电热鼓风型，功率≥600W，1.5级（温度均匀性为±0.03℃，温度波动性为1.5℃），烘干温度250℃以下，箱体内有隔板，内部容积≥350mm×350mm×350mm</t>
  </si>
  <si>
    <t>30199007105</t>
  </si>
  <si>
    <t>高压灭菌器</t>
  </si>
  <si>
    <t>≥30L，立式，全自动，有超高温、超高压自动保护设置</t>
  </si>
  <si>
    <t>30199007801</t>
  </si>
  <si>
    <t>恒温培养箱</t>
  </si>
  <si>
    <t>控温范围：室温+5℃～65℃，±1℃</t>
  </si>
  <si>
    <t>30199002001</t>
  </si>
  <si>
    <t>仪器车</t>
  </si>
  <si>
    <t>600mm×400mm×800mm，不锈钢材质，至少两层，各层带可拆卸护栏，总载重≥60kg</t>
  </si>
  <si>
    <t>辆</t>
  </si>
  <si>
    <t>30801006301</t>
  </si>
  <si>
    <t>整理箱</t>
  </si>
  <si>
    <t>PP材质，储存及分发试剂用</t>
  </si>
  <si>
    <t>30199009112</t>
  </si>
  <si>
    <t>大托盘</t>
  </si>
  <si>
    <t>400mm×300mm×60mm</t>
  </si>
  <si>
    <t>30199009111</t>
  </si>
  <si>
    <t>小托盘</t>
  </si>
  <si>
    <t>300mm×200mm×40mm</t>
  </si>
  <si>
    <t>30199009201</t>
  </si>
  <si>
    <t>实验用品提篮</t>
  </si>
  <si>
    <t>木制，配有提手，490mm×360mm×290mm</t>
  </si>
  <si>
    <t>30199000401</t>
  </si>
  <si>
    <t>打孔器</t>
  </si>
  <si>
    <t>刀口式，材质为不锈钢管、钢管或黄铜管，每组不少于4支，外径分别为9mm、8mm、7mm、6mm，并配一支带柄金属通扦</t>
  </si>
  <si>
    <t>30199000501</t>
  </si>
  <si>
    <t>打孔夹板</t>
  </si>
  <si>
    <t>硬木或硬塑料制</t>
  </si>
  <si>
    <t>30199000601</t>
  </si>
  <si>
    <t>打孔器刮刀</t>
  </si>
  <si>
    <t>刮刀宜用65M板制成，表面热处理，55HRC～60HRC，总长为70mm±0.5mm，宽14.5mm±0.1mm，厚1.8mm±0.5mm；刀口角度宜为60°±5°，锋刃＜0.1mm</t>
  </si>
  <si>
    <t>30801000101</t>
  </si>
  <si>
    <t>低压测电器</t>
  </si>
  <si>
    <t>笔式，氖泡式，测电极长≤10mm，测量范围100V～500V，辉光应稳定不闪烁</t>
  </si>
  <si>
    <t>支</t>
  </si>
  <si>
    <t>30801000201</t>
  </si>
  <si>
    <t>一字螺丝刀</t>
  </si>
  <si>
    <t>Φ6mm，长150mm；Φ3mm，长75mm，工作部带磁性，硬度≥48HRC；</t>
  </si>
  <si>
    <t>30801000301</t>
  </si>
  <si>
    <t>十字螺丝刀</t>
  </si>
  <si>
    <t>旋杆采用铬钒钢，旋杆长度≥100mm，应经镀铬防锈处理；手柄采用高强度PP+高强性TPR注塑成型</t>
  </si>
  <si>
    <t>30801001201</t>
  </si>
  <si>
    <t>钢手锯</t>
  </si>
  <si>
    <t>A型（单面）300mm，齿数：18（每25mm）；可调钢锯架，前后固定销与相应孔的配合间隙≤0.3mm；安装锯条后，锯条中心平面与锯架中心平面的平行度≤2mm；钢锯在达到99N拉力后经1min，不应有永久变形，拉钉不得松动脱落。钢板制锯架在达到900N张力时，侧弯不得超过1.8mm</t>
  </si>
  <si>
    <t>把</t>
  </si>
  <si>
    <t>30801001301</t>
  </si>
  <si>
    <t>剥线钳</t>
  </si>
  <si>
    <t>自动剥线钳，Φ0.5mm～Φ2.5mm；刃口在闭合状态，刃口间隙应≤0.3mm；刃口错位应≤0.2mm；钳口硬度应≥65HRA或30HRC</t>
  </si>
  <si>
    <t>30801001401</t>
  </si>
  <si>
    <t>钢丝钳</t>
  </si>
  <si>
    <t>160mm，抗弯强度：1120N；扭力：15N·m，15°；嘴顶缝隙：0.4mm；剪切性能：Φ16mm钢丝，580N；夹持面硬度≥44HRC，PVC全新料环保手柄，在≤18N的力作用下撑开角度≥22°</t>
  </si>
  <si>
    <t>30801001511</t>
  </si>
  <si>
    <t>钢锤</t>
  </si>
  <si>
    <t>0.25kg，羊角锤</t>
  </si>
  <si>
    <t>30801002002</t>
  </si>
  <si>
    <t>活扳手</t>
  </si>
  <si>
    <t>200mm，活动扳口和扳体头部以及蜗杆的硬度≥40HRC</t>
  </si>
  <si>
    <t>30801009901</t>
  </si>
  <si>
    <t>砂轮片</t>
  </si>
  <si>
    <t>Φ20mm～Φ30mm</t>
  </si>
  <si>
    <t>片</t>
  </si>
  <si>
    <t>30201000701</t>
  </si>
  <si>
    <t>软尺</t>
  </si>
  <si>
    <t>1500mm</t>
  </si>
  <si>
    <t>30202000313</t>
  </si>
  <si>
    <t>托盘天平</t>
  </si>
  <si>
    <t>200g，0.2g</t>
  </si>
  <si>
    <t>30202000512</t>
  </si>
  <si>
    <t>电子天平</t>
  </si>
  <si>
    <t>200g，0.01g</t>
  </si>
  <si>
    <t>30202000542</t>
  </si>
  <si>
    <t>500g，0.01g</t>
  </si>
  <si>
    <t>30203000202</t>
  </si>
  <si>
    <t>电子秒表</t>
  </si>
  <si>
    <t>专用型，全时段分辨力0.01s；有防震、防水功能，电池更换周期≥1.5年</t>
  </si>
  <si>
    <t>30204000201</t>
  </si>
  <si>
    <t>红液温度计</t>
  </si>
  <si>
    <t>0℃～100℃，分度值1℃，示值误差＜1.5℃</t>
  </si>
  <si>
    <t>30204000302</t>
  </si>
  <si>
    <t>水银温度计</t>
  </si>
  <si>
    <t>0℃～200℃，分度值1℃，示值误差＜0.5℃，有保护套</t>
  </si>
  <si>
    <t>30204001801</t>
  </si>
  <si>
    <t>干湿球温度计</t>
  </si>
  <si>
    <t>-25℃～50℃，分度值0.2℃；测量湿度0%～100%</t>
  </si>
  <si>
    <t>30814102001</t>
  </si>
  <si>
    <t>计数器</t>
  </si>
  <si>
    <t>手持式</t>
  </si>
  <si>
    <t>30309000102</t>
  </si>
  <si>
    <t>解剖器</t>
  </si>
  <si>
    <t>不锈钢材料，7件，包括：2把解剖剪（直剪、弯剪各1）、2个镊子（直头、弯头各1）、2个解剖刀（圆头、尖头各1）、1个解剖针</t>
  </si>
  <si>
    <t>30309000201</t>
  </si>
  <si>
    <t>解剖盘</t>
  </si>
  <si>
    <t>260mm×200mm×30mm，蜡盘</t>
  </si>
  <si>
    <t>30309001301</t>
  </si>
  <si>
    <t>普通手术剪</t>
  </si>
  <si>
    <t>尖头，140mm</t>
  </si>
  <si>
    <t>30309001401</t>
  </si>
  <si>
    <t>眼用手术剪</t>
  </si>
  <si>
    <t>尖头，100mm</t>
  </si>
  <si>
    <t>30309001500</t>
  </si>
  <si>
    <t>手术刀柄</t>
  </si>
  <si>
    <t>刀柄外形轮廓应清晰，刀柄与手术刀片配合时，插卸应轻松</t>
  </si>
  <si>
    <t>30309001600</t>
  </si>
  <si>
    <t>手术刀片</t>
  </si>
  <si>
    <t>刀片应平整，刃口应锋利</t>
  </si>
  <si>
    <t>30309001703</t>
  </si>
  <si>
    <t>镊子</t>
  </si>
  <si>
    <t>30309001704</t>
  </si>
  <si>
    <t>弯头，140mm</t>
  </si>
  <si>
    <t>30309001901</t>
  </si>
  <si>
    <t>眼科镊</t>
  </si>
  <si>
    <t>直，100mm</t>
  </si>
  <si>
    <t>30309010401</t>
  </si>
  <si>
    <t>解剖针</t>
  </si>
  <si>
    <t>六菱医用全钢</t>
  </si>
  <si>
    <t>30101000201</t>
  </si>
  <si>
    <t>教学支架</t>
  </si>
  <si>
    <t>方形座，含铁夹、复夹、铁圈，重心稳定不晃动，夹持器内侧应有垫衬</t>
  </si>
  <si>
    <t>30101000601</t>
  </si>
  <si>
    <t>三脚架</t>
  </si>
  <si>
    <t>铁质，环内径75mm，高150mm</t>
  </si>
  <si>
    <t>30101000803</t>
  </si>
  <si>
    <t>试管架</t>
  </si>
  <si>
    <t>木质或塑料质，8孔，孔径21mm，立柱黏结牢固</t>
  </si>
  <si>
    <t>30601000102</t>
  </si>
  <si>
    <t>量筒</t>
  </si>
  <si>
    <t>10mL，透明钠钙玻璃制，分度线、数字和标志应完整、清晰和耐久，容积为20℃时充满量筒刻度线所容纳体积</t>
  </si>
  <si>
    <t>30601000105</t>
  </si>
  <si>
    <t>50mL，透明钠钙玻璃制，分度线、数字和标志应完整、清晰和耐久，容积为20℃时充满量筒刻度线所容纳体积</t>
  </si>
  <si>
    <t>30601000106</t>
  </si>
  <si>
    <t>100mL，透明钠钙玻璃制，分度线、数字和标志应完整、清晰和耐久，容积为20℃时充满量筒刻度线所容纳体积</t>
  </si>
  <si>
    <t>30601000109</t>
  </si>
  <si>
    <t>500mL，透明钠钙玻璃制，分度线、数字和标志应完整、清晰和耐久，容积为20℃时充满量筒刻度线所容纳体积</t>
  </si>
  <si>
    <t>30601000306</t>
  </si>
  <si>
    <t>容量瓶</t>
  </si>
  <si>
    <t>500mL，透明硼硅酸盐玻璃制，刻度线应在瓶颈下部三分之二处，清晰耐久，粗细均匀</t>
  </si>
  <si>
    <t>30602000101</t>
  </si>
  <si>
    <t>试管</t>
  </si>
  <si>
    <t>Φ12mm×70mm，透明硼硅酸盐玻璃制</t>
  </si>
  <si>
    <t>30602000102</t>
  </si>
  <si>
    <t>Φ15mm×150mm，透明硼硅酸盐玻璃制</t>
  </si>
  <si>
    <t>30602001005</t>
  </si>
  <si>
    <t>烧杯</t>
  </si>
  <si>
    <t>50mL，透明硼硅酸盐玻璃制，烧杯的满口容量应超过标称容量的10%或烧杯的满口容量和标称容量的两液面间距不应少于10mm，并应采用容量差值较大的一种</t>
  </si>
  <si>
    <t>30602001006</t>
  </si>
  <si>
    <t>100mL，透明硼硅酸盐玻璃制，烧杯的满口容量应超过标称容量的10%或烧杯的满口容量和标称容量的两液面间距不应少于10mm，并应采用容量差值较大的一种</t>
  </si>
  <si>
    <t>30602001008</t>
  </si>
  <si>
    <t>250mL，透明硼硅酸盐玻璃制，烧杯的满口容量应超过标称容量的10%或烧杯的满口容量和标称容量的两液面间距不应少于10mm，并应采用容量差值较大的一种</t>
  </si>
  <si>
    <t>30602001010</t>
  </si>
  <si>
    <t>500mL，透明硼硅酸盐玻璃制，烧杯的满口容量应超过标称容量的10%或烧杯的满口容量和标称容量的两液面间距不应少于10mm，并应采用容量差值较大的一种</t>
  </si>
  <si>
    <t>30602001204</t>
  </si>
  <si>
    <t>锥形瓶</t>
  </si>
  <si>
    <t>100mL，透明硼硅酸盐玻璃制，放在平台上应直立不摇晃、不转动</t>
  </si>
  <si>
    <t>30602001205</t>
  </si>
  <si>
    <t>250mL，透明硼硅酸盐玻璃制，放在平台上应直立不摇晃、不转动</t>
  </si>
  <si>
    <t>30604000503</t>
  </si>
  <si>
    <t>广口瓶</t>
  </si>
  <si>
    <t>125mL，透明钠钙玻璃制，瓶塞与瓶口紧实，不晃动；口部应圆整光滑，底部应平整，放置平台上不应摇晃或转动</t>
  </si>
  <si>
    <t>30604000505</t>
  </si>
  <si>
    <t>500mL，透明钠钙玻璃制，瓶塞与瓶口紧实，不晃动；口部应圆整光滑，底部应平整，放置平台上不应摇晃或转动</t>
  </si>
  <si>
    <t>30604000604</t>
  </si>
  <si>
    <t>细口瓶</t>
  </si>
  <si>
    <t>250mL，透明钠钙玻璃制，瓶塞与瓶口紧实，不晃动；口部应圆整光滑，底部应平整，放置平台上不应摇晃或转动</t>
  </si>
  <si>
    <t>30604000605</t>
  </si>
  <si>
    <t>30604001101</t>
  </si>
  <si>
    <t>滴瓶</t>
  </si>
  <si>
    <t>30mL，透明钠钙玻璃制，瓶口细磨，磨砂面应均匀细腻，滴管应附橡胶帽，吸放弹性好，开口直径6mm，与滴管口套合牢固稳定</t>
  </si>
  <si>
    <t>30604001102</t>
  </si>
  <si>
    <t>60mL，透明钠钙玻璃制，瓶口细磨，磨砂面应均匀细腻，滴管应附橡胶帽，吸放弹性好，开口直径6mm，与滴管口套合牢固稳定</t>
  </si>
  <si>
    <t>30604001111</t>
  </si>
  <si>
    <t>茶色滴瓶</t>
  </si>
  <si>
    <t>30mL，黄棕色钠钙玻璃制，瓶口细磨，磨砂面应均匀细腻，滴管应附橡胶帽，吸放弹性好，开口直径6mm，与滴管口套合牢固稳定</t>
  </si>
  <si>
    <t>30604001112</t>
  </si>
  <si>
    <t>60mL，黄棕色钠钙玻璃制，瓶口细磨，磨砂面应均匀细腻，滴管应附橡胶帽，吸放弹性好，开口直径6mm，与滴管口套合牢固稳定</t>
  </si>
  <si>
    <t>30605008401</t>
  </si>
  <si>
    <t>培养皿</t>
  </si>
  <si>
    <t>60mm，玻璃薄厚均匀、耐高温高压</t>
  </si>
  <si>
    <t>30605008403</t>
  </si>
  <si>
    <t>90mm，玻璃薄厚均匀、耐高温高压</t>
  </si>
  <si>
    <t>30603003101</t>
  </si>
  <si>
    <t>漏斗</t>
  </si>
  <si>
    <t>60mm，直径准确，锥度适中</t>
  </si>
  <si>
    <t>30603007112</t>
  </si>
  <si>
    <t>三通连接管</t>
  </si>
  <si>
    <t>Y形，Φ7mm～Φ8mm，连接完好，管口应作打磨或烧结处理</t>
  </si>
  <si>
    <t>30603007302</t>
  </si>
  <si>
    <t>滴管</t>
  </si>
  <si>
    <t>100mm，直形，滴管尖嘴口径1mm，上端有防滑脱翻口，翻口处直径比滴管直径略多1mm～2mm</t>
  </si>
  <si>
    <t>30603009302</t>
  </si>
  <si>
    <t>玻璃钟罩</t>
  </si>
  <si>
    <t>Φ150mm×280mm，玻璃壁厚度＞3mm</t>
  </si>
  <si>
    <t>30809000200</t>
  </si>
  <si>
    <t>载玻片</t>
  </si>
  <si>
    <t>无色透明，平整</t>
  </si>
  <si>
    <t>盒</t>
  </si>
  <si>
    <t>30809000300</t>
  </si>
  <si>
    <t>盖玻片</t>
  </si>
  <si>
    <t>30603000101</t>
  </si>
  <si>
    <t>酒精灯</t>
  </si>
  <si>
    <t>150mL，透明钠钙玻璃制，无明显黄绿色；灯口应平整，瓷灯头与灯口平面间隙不应超过1.5mm；玻璃灯罩应磨口；瓷灯头应为白色，完全覆盖灯口，表面无缺陷，配置与灯口孔径相适应的整齐完整的棉线灯芯</t>
  </si>
  <si>
    <t>30605005102</t>
  </si>
  <si>
    <t>玻璃管</t>
  </si>
  <si>
    <t>Φ5mm～Φ6mm，中性料，管口应打磨或烧结，避免划伤事故</t>
  </si>
  <si>
    <t>kg</t>
  </si>
  <si>
    <t>30605005203</t>
  </si>
  <si>
    <t>玻璃弯管</t>
  </si>
  <si>
    <t>Φ7mm～Φ8mm，一端长度为6cm～7cm，一端长度约20cm，形状为直角和钝角两种，管口应打磨或烧结，避免划伤事故</t>
  </si>
  <si>
    <t>30605005301</t>
  </si>
  <si>
    <t>玻璃棒</t>
  </si>
  <si>
    <t>Φ3mm～Φ4mm，粗细均匀</t>
  </si>
  <si>
    <t>30605000601</t>
  </si>
  <si>
    <t>试管夹</t>
  </si>
  <si>
    <t>木制或竹制，长度≥200mm，宽度20mm，厚度20mm；试管夹闭口缝≤1mm，开口距≥25mm；毡块黏结牢固，试管夹弹簧作防锈处理，试管夹持部位圆弧内径≤15mm</t>
  </si>
  <si>
    <t>30605000701</t>
  </si>
  <si>
    <t>止水皮管夹</t>
  </si>
  <si>
    <t>Φ3mm钢丝制成，作防锈处理，夹持角度≥60º，弹性好，不漏液</t>
  </si>
  <si>
    <t>30605003301</t>
  </si>
  <si>
    <t>陶土网</t>
  </si>
  <si>
    <t>功能等同于石棉网，尺寸≥125mm×125mm，耐火材料为陶土</t>
  </si>
  <si>
    <t>30605004101</t>
  </si>
  <si>
    <t>燃烧匙</t>
  </si>
  <si>
    <t>铜勺，勺Φ18mm，深10mm，铁柄，柄长300mm，长柄和铜勺连接稳定结实</t>
  </si>
  <si>
    <t>30605004202</t>
  </si>
  <si>
    <t>药匙</t>
  </si>
  <si>
    <t>长度≥13cm，带小勺，材质可选金属、牛角、塑料</t>
  </si>
  <si>
    <t>30605006101</t>
  </si>
  <si>
    <t>橡胶塞</t>
  </si>
  <si>
    <t>000、00、0～10号，白色，质地均匀</t>
  </si>
  <si>
    <t>30605006203</t>
  </si>
  <si>
    <t>橡胶管</t>
  </si>
  <si>
    <t>外径9mm，内径6mm，乳白色，具有耐油、耐酸碱、耐压等特性</t>
  </si>
  <si>
    <t>30605007101</t>
  </si>
  <si>
    <t>试管刷</t>
  </si>
  <si>
    <t>Φ12mm，手持部分顶端应为环状，顶部要有刷丝，铁丝不可外露</t>
  </si>
  <si>
    <t>30605007103</t>
  </si>
  <si>
    <t>Φ18mm，手持部分顶端应为环状，顶部要有刷丝，铁丝不可外露</t>
  </si>
  <si>
    <t>30605008603</t>
  </si>
  <si>
    <t>研钵</t>
  </si>
  <si>
    <t>100mm，瓷或玻璃制，配有研杵，内部粗糙便于研磨，外部光滑</t>
  </si>
  <si>
    <t>30801005801</t>
  </si>
  <si>
    <t>枝剪</t>
  </si>
  <si>
    <t>高碳钢</t>
  </si>
  <si>
    <t>30801006101</t>
  </si>
  <si>
    <t>水网</t>
  </si>
  <si>
    <t>网口内径50cm，网身长145cm，网目孔径≤1mm</t>
  </si>
  <si>
    <t>30199010001</t>
  </si>
  <si>
    <t>保温桶</t>
  </si>
  <si>
    <t>1L～2L</t>
  </si>
  <si>
    <t>30809000400</t>
  </si>
  <si>
    <t>标记笔</t>
  </si>
  <si>
    <t>双头，油性墨水</t>
  </si>
  <si>
    <t>30701012101</t>
  </si>
  <si>
    <t>碘</t>
  </si>
  <si>
    <t>试剂 250g/瓶</t>
  </si>
  <si>
    <t>瓶</t>
  </si>
  <si>
    <t>30706000101</t>
  </si>
  <si>
    <t>碘化钾</t>
  </si>
  <si>
    <t>30704000201</t>
  </si>
  <si>
    <t>氯化钠</t>
  </si>
  <si>
    <t>试剂 500g/瓶</t>
  </si>
  <si>
    <t>30710000301</t>
  </si>
  <si>
    <t>碳酸氢钠</t>
  </si>
  <si>
    <t>30715001101</t>
  </si>
  <si>
    <t>氢氧化钙（熟石灰）</t>
  </si>
  <si>
    <t>30768051201</t>
  </si>
  <si>
    <t>氢氧化钠</t>
  </si>
  <si>
    <t>30722005102</t>
  </si>
  <si>
    <t>酒精</t>
  </si>
  <si>
    <t>工业 500ml/瓶</t>
  </si>
  <si>
    <t>30722005103</t>
  </si>
  <si>
    <t>医用 500ml/瓶</t>
  </si>
  <si>
    <t>30726005101</t>
  </si>
  <si>
    <t>柠檬酸钠</t>
  </si>
  <si>
    <t>30733000201</t>
  </si>
  <si>
    <t>蔗糖</t>
  </si>
  <si>
    <t>30734000101</t>
  </si>
  <si>
    <t>可溶性淀粉</t>
  </si>
  <si>
    <t>30734010101</t>
  </si>
  <si>
    <t>琼脂</t>
  </si>
  <si>
    <t>30733000101</t>
  </si>
  <si>
    <t>葡萄糖</t>
  </si>
  <si>
    <t>30768000301</t>
  </si>
  <si>
    <t>乙酸（醋酸）</t>
  </si>
  <si>
    <t>试剂 500ml/瓶</t>
  </si>
  <si>
    <t>30751009102</t>
  </si>
  <si>
    <t>定性滤纸</t>
  </si>
  <si>
    <t>快速，9cm，100张</t>
  </si>
  <si>
    <t>30199004901</t>
  </si>
  <si>
    <t>数码液晶显微镜</t>
  </si>
  <si>
    <t>消色差物镜：4×、10×、40×；广视场目镜：WF10×（选配）；带照明光源和聚光镜，双层移动式载物台；自带液晶屏（液晶屏≥9寸，分辨率≥1280×800），拍照≥500万像素，录像分辨率≥720p/30fps</t>
  </si>
  <si>
    <t>30509390301</t>
  </si>
  <si>
    <t>字母装片</t>
  </si>
  <si>
    <t>“e”或“b”，多重染色</t>
  </si>
  <si>
    <t>30199005102</t>
  </si>
  <si>
    <t>放大镜</t>
  </si>
  <si>
    <t>手持式，有效通光孔径≥40mm，5倍</t>
  </si>
  <si>
    <t>30509005401</t>
  </si>
  <si>
    <t>洋葱鳞片叶表皮装片</t>
  </si>
  <si>
    <t>细胞质着色均匀，细胞核明显，细胞界限清晰</t>
  </si>
  <si>
    <t>30409000101</t>
  </si>
  <si>
    <t>植物细胞模型</t>
  </si>
  <si>
    <t>以洋葱表皮细胞为参考材料，示细胞壁、细胞膜、细胞质、细胞核、核仁和液泡等结构</t>
  </si>
  <si>
    <t>30409000102</t>
  </si>
  <si>
    <t>动物细胞模型</t>
  </si>
  <si>
    <t>示细胞膜、细胞质、细胞核、核仁等结构</t>
  </si>
  <si>
    <t>30409100401</t>
  </si>
  <si>
    <t>草履虫模型</t>
  </si>
  <si>
    <t>草履虫纵剖模型，各部着色应协调，并能相互区分</t>
  </si>
  <si>
    <t>30509003501</t>
  </si>
  <si>
    <t>植物细胞有丝分裂切片</t>
  </si>
  <si>
    <t>洋葱根尖纵切，应显示处于分裂前期、中期、后期、末期的细胞，分裂各期染色体的形态特征典型，分裂中期和后期纺锤丝隐约可见，细胞核、核仁、染色体应着色明显，细胞质色淡</t>
  </si>
  <si>
    <t>30509109402</t>
  </si>
  <si>
    <t>单层扁平上皮装片</t>
  </si>
  <si>
    <t>取材于动物的肠系膜等，应能看清由边缘不规则而呈锯齿状的扁平细胞组成的单层上皮</t>
  </si>
  <si>
    <t>30509200301</t>
  </si>
  <si>
    <t>纤维结缔组织切片</t>
  </si>
  <si>
    <t>腱纵切，取材于哺乳动物或两栖动物的跟腱或尾腱，应能看清平行排列的胶原纤维束和呈不规则四边形的腱细胞</t>
  </si>
  <si>
    <t>30509200401</t>
  </si>
  <si>
    <t>疏松结缔组织装片</t>
  </si>
  <si>
    <t>取材于哺乳细胞的皮下结缔组织，应能看清纵横交错的胶原纤维和弹力纤维以及大量的成纤维细胞</t>
  </si>
  <si>
    <t>30509200501</t>
  </si>
  <si>
    <t>骨骼肌纵横切</t>
  </si>
  <si>
    <t>取材于哺乳动物的膈肌，应能看清肌外膜、肌束膜、肌纤维膜、肌纤维及其细胞核和小血管等</t>
  </si>
  <si>
    <t>30509200601</t>
  </si>
  <si>
    <t>平滑肌分离装片</t>
  </si>
  <si>
    <t>取材于两栖动物或哺乳动物消化管的基层，应能看清大部分被分离成单个的长梭形平滑肌细胞</t>
  </si>
  <si>
    <t>30509200702</t>
  </si>
  <si>
    <t>心肌切片</t>
  </si>
  <si>
    <t>取材于哺乳动物的心脏，应能看清柱状并具有分枝的肌纤维（肌细胞）</t>
  </si>
  <si>
    <t>30509200802</t>
  </si>
  <si>
    <t>运动神经元装片</t>
  </si>
  <si>
    <t>应能看清运动神经元的细胞体和突起、细胞核以及少量的神经纤维</t>
  </si>
  <si>
    <t>30509005301</t>
  </si>
  <si>
    <t>玉米种子纵切</t>
  </si>
  <si>
    <t>应显示子叶、胚芽、胚芽鞘、胚轴、胚根和胚根鞘</t>
  </si>
  <si>
    <t>30409000201</t>
  </si>
  <si>
    <t>根纵剖模型</t>
  </si>
  <si>
    <t>应以单子叶植物玉米的根尖为参考材料，示根尖的解剖结构，根尖中部做不同方向的纵剖面，突出维管柱，示根冠、分生区、伸长区、成熟区和原形成层等</t>
  </si>
  <si>
    <t>30509002501</t>
  </si>
  <si>
    <t>植物根尖纵切</t>
  </si>
  <si>
    <t>应取材于玉米根，取材部位为根冠至根毛区，应明显显示根冠、分生区、伸长区、根毛区和原形成层等</t>
  </si>
  <si>
    <t>30509002701</t>
  </si>
  <si>
    <t>顶芽纵切</t>
  </si>
  <si>
    <t>应取材于黑藻顶芽，应能看清生长锥、叶原基、幼叶、腋芽原基和芽轴，生长锥及幼叶处细胞不应有明显的“质壁分离”现象</t>
  </si>
  <si>
    <t>30409000701</t>
  </si>
  <si>
    <t>桃花模型</t>
  </si>
  <si>
    <t>放大的盛开状态的桃花模型，花冠的直径330mm±15mm，示花柄、花托、花萼、花冠、雄蕊和雌蕊，花瓣、雌蕊可拆装，子房做纵剖</t>
  </si>
  <si>
    <t>30409000401</t>
  </si>
  <si>
    <t>单子叶植物茎模型</t>
  </si>
  <si>
    <t>应明显显示表皮、机械组织、薄壁细胞、维管束、维管束鞘、环纹导管、螺纹导管、孔纹导管、筛管和伴胞、气道，各结构应位置准确，修饰自然、正确</t>
  </si>
  <si>
    <t>30409000501</t>
  </si>
  <si>
    <t>双子叶草本植物茎模型</t>
  </si>
  <si>
    <t>应以向日葵茎为参考材料，示双子叶草本植物茎纵、横切面的结构，应示角质层、表皮、厚角组织、薄壁组织、维管束、髓、髓射线、环纹导管、螺纹导管、孔纹导管、筛管和伴胞、形成层各部位</t>
  </si>
  <si>
    <t>30409000301</t>
  </si>
  <si>
    <t>导管、筛管结构模型</t>
  </si>
  <si>
    <t>显微结构的立体放大模型，包括环纹导管、螺纹导管、网纹导管、孔纹导管及筛管，形态结构应正确、自然</t>
  </si>
  <si>
    <t>30509003101</t>
  </si>
  <si>
    <t>木本双子叶植物茎横切</t>
  </si>
  <si>
    <t>取材于三年生椴木枝，应能看清表皮、木栓层、厚角组织、皮层、韧皮部、形成层、木质部、髓部和髓射线</t>
  </si>
  <si>
    <t>30509002801</t>
  </si>
  <si>
    <t>南瓜茎纵切</t>
  </si>
  <si>
    <t>应能看清皮层、机械组织、薄壁组织、双韧维管束和髓腔，在双韧维管束的纵断面上应能看清网纹导管或环纹导管或螺纹导管中的两种和筛管、筛板等结构</t>
  </si>
  <si>
    <t>30409000601</t>
  </si>
  <si>
    <t>叶构造模型</t>
  </si>
  <si>
    <t>以蚕豆叶为参考材料，示双子叶植物叶的构造，示上表皮、下表皮、栅栏组织、海绵组织、主脉、侧脉、木质部、韧皮部、形成层、气孔等部位</t>
  </si>
  <si>
    <t>30509005001</t>
  </si>
  <si>
    <t>迎春叶横切</t>
  </si>
  <si>
    <t>应显示叶片横断面的上下表皮、栅栏组织、海绵组织及叶脉等</t>
  </si>
  <si>
    <t>30409204101</t>
  </si>
  <si>
    <t>人体半身模型</t>
  </si>
  <si>
    <t>自然大，橡胶制，示消化系统、呼吸系统、泌尿系统</t>
  </si>
  <si>
    <t>30509201402</t>
  </si>
  <si>
    <t>小肠切片</t>
  </si>
  <si>
    <t>应能看清粘膜，包括绒毛、粘膜肌层和肠腺，粘膜下层、肌层和浆膜等</t>
  </si>
  <si>
    <t>30409200601</t>
  </si>
  <si>
    <t>喉解剖模型</t>
  </si>
  <si>
    <t>应正确显示喉软骨、喉肌、喉腔、喉口等结构特征</t>
  </si>
  <si>
    <t>30409200701</t>
  </si>
  <si>
    <t>肺泡模型</t>
  </si>
  <si>
    <t>应正确显示细支气管、呼吸性细支气管、肺泡管、肺泡囊、肺泡、肺泡隔、肺动脉、肺静脉、肺泡毛细血管网、支气管动脉、支气管静脉、平滑肌、弹性纤维等结构特征</t>
  </si>
  <si>
    <t>30409203101</t>
  </si>
  <si>
    <t>膈肌运动模拟器</t>
  </si>
  <si>
    <t>高度250mm±15mm，宽度或直径220mm±15mm，膈的直径（或长径）≥170mm；应模拟显示胸腔、膈、气管、支气管、肺（或肺泡）等结构</t>
  </si>
  <si>
    <t>30509202401</t>
  </si>
  <si>
    <t>人血涂片</t>
  </si>
  <si>
    <t>染色均匀，能看清红血细胞和白血细胞，细胞不重叠、无变形和自溶现象</t>
  </si>
  <si>
    <t>30509201301</t>
  </si>
  <si>
    <t>动静脉血管横切</t>
  </si>
  <si>
    <t>取材于哺乳动物的腹主动脉和下腔静脉，内皮应90%以上完整</t>
  </si>
  <si>
    <t>30409200501</t>
  </si>
  <si>
    <t>心脏解剖模型</t>
  </si>
  <si>
    <t>三倍自然大，示上腔静脉、下腔静脉、主动脉、肺动脉、动脉韧带、左冠状动脉、右冠状动脉、冠状窦，左心房、右心房、左心室、右心室、二尖瓣、三尖瓣、主动脉瓣、肺动脉瓣、卵圆窝、冠状窦口</t>
  </si>
  <si>
    <t>30409200502</t>
  </si>
  <si>
    <t>自然大，示上腔静脉、下腔静脉、主动脉、肺动脉、左心房、右心房、左心室、右心室</t>
  </si>
  <si>
    <t>40201000201</t>
  </si>
  <si>
    <t>血压计</t>
  </si>
  <si>
    <t>汞柱式，带听诊器</t>
  </si>
  <si>
    <t>40201000211</t>
  </si>
  <si>
    <t>电子血压计</t>
  </si>
  <si>
    <t>数字式液晶显示，量程0mmHg～299mmHg，分辨力3mmHg</t>
  </si>
  <si>
    <t>30409201401</t>
  </si>
  <si>
    <t>男性泌尿生殖系统模型</t>
  </si>
  <si>
    <t>自然大，结构清晰，位置精准，比例适宜</t>
  </si>
  <si>
    <t>30409201501</t>
  </si>
  <si>
    <t>女性泌尿生殖系统模型</t>
  </si>
  <si>
    <t>30409201801</t>
  </si>
  <si>
    <t>肾单位、肾小体模型</t>
  </si>
  <si>
    <t>肾单位模型≥400mm×240mm，示肾小体、肾小管和集合管等；肾小体模型直径≥100mm，半剖，示肾小球、肾小囊、入球小动脉和出球小动脉等</t>
  </si>
  <si>
    <t>30409200301</t>
  </si>
  <si>
    <t>眼球解剖模型</t>
  </si>
  <si>
    <t>6倍自然大，应采用硬质热塑性塑料制作，角膜、虹膜应完整显示，两者和眼球内的晶状体、玻璃体分别可拆下，各部的肌肉、膜壁、血管和神经等的形态结构、位置、比例、颜色均应正确自然</t>
  </si>
  <si>
    <t>30409200401</t>
  </si>
  <si>
    <t>眼球仪</t>
  </si>
  <si>
    <t>由放大的成人眼球模型、晶状体曲度调节器、光源、矫正镜盘、视网膜成像显示屏及手持式显示屏等组成</t>
  </si>
  <si>
    <t>30409201202</t>
  </si>
  <si>
    <t>耳解剖模型</t>
  </si>
  <si>
    <t>6倍自然大，应完整显示外耳道、鼓膜、听小骨、鼓室、咽鼓管、鼓膜张肌、乳突窦、前庭、骨半规管、耳蜗、前庭窗、蜗窗、前庭蜗神经等结构</t>
  </si>
  <si>
    <t>30409200801</t>
  </si>
  <si>
    <t>脑解剖模型</t>
  </si>
  <si>
    <t>自然大，大脑做正中矢状切面，左侧脑半球经外侧沟向枕部再做水平切面，并保留完整的脑干形态，应示大脑、小脑、延髓、脑桥、上下丘、胼胝体、透明隔、嗅球、视神经、动眼神经等部位</t>
  </si>
  <si>
    <t>30509200902</t>
  </si>
  <si>
    <t>脊髓横切</t>
  </si>
  <si>
    <t>应能看清被膜、灰质和白质</t>
  </si>
  <si>
    <t>30801010101</t>
  </si>
  <si>
    <t>橡皮锤</t>
  </si>
  <si>
    <t>膝跳反射用</t>
  </si>
  <si>
    <t>30409200201</t>
  </si>
  <si>
    <t>人体骨骼模型</t>
  </si>
  <si>
    <t>850mm，各部分骨的形态特征，应正确清晰，富有真实感，骨缝应清楚，骨性鼻腔，眶及所有孔，管、沟、裂显示应正确自然</t>
  </si>
  <si>
    <t>30409202301</t>
  </si>
  <si>
    <t>人体肌肉模型</t>
  </si>
  <si>
    <t>850mm全身，示浅层肌及部分深层肌</t>
  </si>
  <si>
    <t>30509203101</t>
  </si>
  <si>
    <t>正常人染色体装片</t>
  </si>
  <si>
    <t>多重染色</t>
  </si>
  <si>
    <t>30509105012</t>
  </si>
  <si>
    <t>节肢动物标本</t>
  </si>
  <si>
    <t>常见六种以上，干制或包埋</t>
  </si>
  <si>
    <t>30509105112</t>
  </si>
  <si>
    <t>昆虫标本</t>
  </si>
  <si>
    <t>30409310201</t>
  </si>
  <si>
    <t>细菌模型</t>
  </si>
  <si>
    <t>示细菌的横截面，鞭毛、包涵体、质粒和染色体的典型构造</t>
  </si>
  <si>
    <t>30509300201</t>
  </si>
  <si>
    <t>细菌三型涂片</t>
  </si>
  <si>
    <t>示球菌、杆菌、螺旋菌三种形态</t>
  </si>
  <si>
    <t>30509300301</t>
  </si>
  <si>
    <t>酵母菌装片</t>
  </si>
  <si>
    <t>应能看清细胞壁、细胞核、细胞质、液泡和细胞膜等结构，可见芽体</t>
  </si>
  <si>
    <t>30509300101</t>
  </si>
  <si>
    <t>青霉装片</t>
  </si>
  <si>
    <t>应能看清分生孢子梗和顶端的扫帚枝，菌丝、孢子梗、孢子应无收缩</t>
  </si>
  <si>
    <t>30509300401</t>
  </si>
  <si>
    <t>曲霉装片</t>
  </si>
  <si>
    <t>应能看清营养菌丝及其上的分生孢子梗、顶囊和顶端的分生孢子</t>
  </si>
  <si>
    <t xml:space="preserve">钢制仪器柜  </t>
  </si>
  <si>
    <t>主要技术参数
1、规格：900mm×400mm×1800mm；
2、用料：不小于0.60mm厚优质钢板，经酸洗磷化处理，采用聚酯粉末涂料静电喷涂，内侧涂层厚度不低于0.1mm，颜色灰白，表面涂层不脱落。
3、结构：上下各分六层(可调)；上下搁板各为二块；上下面为对开玻璃门，玻璃厚度4mm。
4、应符合GB710-91《优质碳素结构钢热轧薄钢板和钢带》、符合GB21746-2008《教学仪器设备安全要求总则》要求。</t>
  </si>
  <si>
    <t>生物光学显微镜</t>
  </si>
  <si>
    <t>单目，符合初中生物教材使用的款式</t>
  </si>
  <si>
    <t>15</t>
  </si>
  <si>
    <t>水族箱</t>
  </si>
  <si>
    <t>≥50L</t>
  </si>
  <si>
    <t>单面刀片</t>
  </si>
  <si>
    <t>38mm×19mm</t>
  </si>
  <si>
    <t xml:space="preserve">规    格 </t>
  </si>
  <si>
    <t>30306007001</t>
  </si>
  <si>
    <t>计算器</t>
  </si>
  <si>
    <t>具有常规计算/统计功能</t>
  </si>
  <si>
    <t>30406000101</t>
  </si>
  <si>
    <t>几何体模型</t>
  </si>
  <si>
    <t>长方体、正方体、四棱柱、四棱锥、圆柱体、圆锥体、球各1个</t>
  </si>
  <si>
    <t>30406000201</t>
  </si>
  <si>
    <t>组合几何体模型</t>
  </si>
  <si>
    <t>长方体140mm×100mm×60mm，正方体棱长100mm，圆柱体Φ60mm×100mm，圆管外径100mm、内径61mm、高100mm，圆锥体底面直径60mm，高100mm，球直径100mm。几何形体模型为组合式，各个形体色彩一致，平整光洁。几何形体模型用塑料制作</t>
  </si>
  <si>
    <t>30201000301</t>
  </si>
  <si>
    <t>直尺</t>
  </si>
  <si>
    <t>演示用；1m，最小分度值1mm，分别有米、分米、厘米、毫米四种单位，刻度清晰，宜采用工程塑料制</t>
  </si>
  <si>
    <t>30306000201</t>
  </si>
  <si>
    <t>圆规</t>
  </si>
  <si>
    <t>演示用；工程塑料或木制，圆规两脚张开松紧应可调，一脚端部可夹普通粉笔，另一脚端部能在黑板定位宜采用橡胶摩擦定位</t>
  </si>
  <si>
    <t>30306000101</t>
  </si>
  <si>
    <t>三角尺</t>
  </si>
  <si>
    <t>演示用；工程塑料或木制，30°、60°直角三角尺和等腰直角三角尺各1个，带把手，60°角所对直角边和等腰三角尺的斜角边应有标尺，宜三边都有标尺；标尺长度应≥500mm，最小分度值应为0.5cm，字体高度应≥10mm，标尺零位前不留空白</t>
  </si>
  <si>
    <t>30406008101</t>
  </si>
  <si>
    <t>带磁性表面几何体</t>
  </si>
  <si>
    <t>正方体棱长13cm，正方体框架是优质铁丝，六个面是彩色磁性橡胶片；长方体长棱16cm，长方体框架是优质铁丝，六个面是彩色磁性橡胶片</t>
  </si>
  <si>
    <t>30306000601</t>
  </si>
  <si>
    <t>量角器</t>
  </si>
  <si>
    <t>演示用；塑料制，直角度分度线应为0°～180°和180°～0°双向标度，最小分度值应为1°，双向角度标度中间有划线槽；在半圆的直径边应有直尺，直尺的最小分度值宜为1cm；半圆直径应为500mm～510mm；厚≥8mm，半圆圆心定位孔的直应在0°～180°线X轴上，在定位孔半圆圆周上应有一短线，标出Y轴的位置。半圆孔直径应为10mm～12mm；手柄应安装在直尺与半圆定位孔之间</t>
  </si>
  <si>
    <t>30801003102</t>
  </si>
  <si>
    <t>剪刀</t>
  </si>
  <si>
    <t>长150mm，圆头，刀刃不锈钢材质，手柄塑料材质，带安全帽</t>
  </si>
  <si>
    <t>30306001101</t>
  </si>
  <si>
    <t>探索勾股定理的材料</t>
  </si>
  <si>
    <t>用几何图形面积证明直角三角形斜边的平方等于两条直角边平方之和，以及应用勾股定理证明平方和的多种方法，磁吸式</t>
  </si>
  <si>
    <t>30306007003</t>
  </si>
  <si>
    <t>图形计算器</t>
  </si>
  <si>
    <t>具有常规计算、图象/表格、概率/统计</t>
  </si>
  <si>
    <t>30406008201</t>
  </si>
  <si>
    <t>三视图模型</t>
  </si>
  <si>
    <t>PVC塑料和有机玻璃制作，需要相交的三维平面，长方体、圆柱、圆锥、圆管在各面的投影图</t>
  </si>
  <si>
    <t>30306012401</t>
  </si>
  <si>
    <t>博弈棋盘</t>
  </si>
  <si>
    <t>由高分子聚合材料制成。配套对应操作方法和操作课件。</t>
  </si>
  <si>
    <t>无编号</t>
  </si>
  <si>
    <t>方位角仪器</t>
  </si>
  <si>
    <t>高精度数显倾角仪（双激光、四面强磁/360度自动翻转、USB充电）</t>
  </si>
  <si>
    <t>钟表模型</t>
  </si>
  <si>
    <t>演示用，全塑料制，白色。1、三针联动、24小时表示，盘面和脚为注塑成整体。2、盘面直径为250mm，高280mm，脚宽250mm。3、盘面背部带联动装置。4、时针长70mm、分针长85mm、秒针长120mm。</t>
  </si>
  <si>
    <t>学生用；两针，非联动，12 h 表示，盘面直径≥80 mm，
无透明钟面罩</t>
  </si>
  <si>
    <t xml:space="preserve"> </t>
  </si>
  <si>
    <t xml:space="preserve">规  格 </t>
  </si>
  <si>
    <t>30201001310</t>
  </si>
  <si>
    <t>激光测距仪</t>
  </si>
  <si>
    <t>1mm～100m，1mm，使用时不要用眼对准发射口直视光源</t>
  </si>
  <si>
    <t>30299000701</t>
  </si>
  <si>
    <t>地质罗盘</t>
  </si>
  <si>
    <t>铜制外壳，直径50mm，厚16mm</t>
  </si>
  <si>
    <t>30204000101</t>
  </si>
  <si>
    <t>寒暑表</t>
  </si>
  <si>
    <t>测量范围-20℃～50℃，分度值1℃，摄氏温度，底板外型尺寸≥350mm×60mm</t>
  </si>
  <si>
    <t>只</t>
  </si>
  <si>
    <t>30410000501</t>
  </si>
  <si>
    <t>中国政区拼接及组合模型</t>
  </si>
  <si>
    <t>包括34个独立的省级行政区轮廓（塑料模型），比例尺为1:18000000，宜通过拼图的闪烁、变化来帮助学生记忆；底图须采用通过国家测绘地理信息局审查的中国政区及相邻国家地图，底图中应该有单独可拼合的突出南海九段线的轮廓模型</t>
  </si>
  <si>
    <t>30410001301</t>
  </si>
  <si>
    <t>平面地形地球仪</t>
  </si>
  <si>
    <t>球体和支架组成，球体直径320mm，平面比例尺1:40000000，地轴的倾角为66.5°，并垂直于赤道面。主要是反映世界地理、地形、河流、山脉、海洋、高原、丘陵、盆地、沙漠、湖泊以及海洋分布的情况，具有识读功能</t>
  </si>
  <si>
    <t>30410000101</t>
  </si>
  <si>
    <t>平面政区地球仪</t>
  </si>
  <si>
    <t>球体和支架组成，球体直径320mm，平面比例尺1:40000000，地轴的倾角为66.5°，并垂直于赤道面，反映世界行政区域的划分及其首都、首府、大城市的地理位置，具有识读功能</t>
  </si>
  <si>
    <t>30410001302</t>
  </si>
  <si>
    <t>球体和支架组成，球体直径141.6mm，平面比例尺1:90000000，地轴的倾角为66.5°，并垂直于赤道面，具有识读功能</t>
  </si>
  <si>
    <t>30410001701</t>
  </si>
  <si>
    <t>经纬度模型</t>
  </si>
  <si>
    <t>由24条经线和9条纬线构成空心网状球体，内装固定的本初子午线平面板和赤道平面板，以及可转动的经线平面板和纬度指针，球上装旋钮分别控制经线平面板和纬度指针。球体直径320mm，装于支架上，地轴与座底平面成66.5°夹角</t>
  </si>
  <si>
    <t>30410000301</t>
  </si>
  <si>
    <t>等高线地形图判读模型</t>
  </si>
  <si>
    <t>合成树脂材质，尺寸≥600mm×450mm。由一幅等高线地形图与对应的模型组成，显示山顶、山脊、山谷、鞍部、缓坡、陡坡、陡崖及河流，可自制</t>
  </si>
  <si>
    <t>30410000401</t>
  </si>
  <si>
    <t>中国地形模型</t>
  </si>
  <si>
    <t>吸塑填充1:8000000，具有识读功能</t>
  </si>
  <si>
    <t>30410001101</t>
  </si>
  <si>
    <t>中国立体地形模型</t>
  </si>
  <si>
    <t>1:4000000，显示中国的地形（海洋、ft脉、高地、河流、湖泊的具体位置，及相对面积、相对高度）；整体尺寸＞2280mm×1680mm；政区图、地形图合二为一，达到地图出版精度，底图须采用通过国家测绘地理信息局审查的中国政区及相邻国家地图，具有识读功能，支持汉语及多种民族语言</t>
  </si>
  <si>
    <t>30410001001</t>
  </si>
  <si>
    <t>世界立体地形模型</t>
  </si>
  <si>
    <t>1:16000000，显示地球上的地形（海洋、ft脉、高地、河流、湖泊的具体位置，及相对面积、相对高度）；整体尺寸＞2280mm×1680mm；政区图、地形图合二为一，达到地图出版精度，底图须采用通过国家测绘地理信息局审查的世界地图，具有识读功能，支持汉语及多种民族语言</t>
  </si>
  <si>
    <t>30310020200</t>
  </si>
  <si>
    <t>水流量传感器（流量流速监测仪）</t>
  </si>
  <si>
    <t>6分B5，配铜电磁阀</t>
  </si>
  <si>
    <t>30310004101</t>
  </si>
  <si>
    <t>手持全球定位系统接收机</t>
  </si>
  <si>
    <t>学生开展活动使用；用于测量、选点、定位、导航；带地图卡、彩屏、内置温度计、气压计，锂电池供电，防水、防尘、防震</t>
  </si>
  <si>
    <t>主要技术参数
1、规格：900mm×400mm×1800mm；
2、用料：不小于0.60mm厚优质钢板，经酸洗磷化处理，采用聚酯粉末涂料静电喷涂，内侧涂层厚度不低于0.1mm，颜色灰白，表面涂层不脱落。
3、结构：上下各分三层(可调)；上下搁板各为二块；上下面为对开玻璃门，玻璃厚度4mm。
4、应符合GB710-91《优质碳素结构钢热轧薄钢板和钢带》、符合GB21746-2008《教学仪器设备安全要求总则》要求。</t>
  </si>
  <si>
    <t>规格</t>
  </si>
  <si>
    <r>
      <rPr>
        <sz val="11"/>
        <rFont val="仿宋_GB2312"/>
        <charset val="134"/>
      </rPr>
      <t>卡哇伊钢琴
（KAWAI）</t>
    </r>
  </si>
  <si>
    <t>立式 KS-C1</t>
  </si>
  <si>
    <r>
      <rPr>
        <sz val="11"/>
        <rFont val="仿宋_GB2312"/>
        <charset val="134"/>
      </rPr>
      <t>华为平板电脑
乐谱专用</t>
    </r>
  </si>
  <si>
    <t>Matepadair</t>
  </si>
  <si>
    <r>
      <rPr>
        <sz val="11"/>
        <rFont val="仿宋_GB2312"/>
        <charset val="134"/>
      </rPr>
      <t>YAMAHA 雅马哈
电子琴</t>
    </r>
  </si>
  <si>
    <t>KB309</t>
  </si>
  <si>
    <r>
      <rPr>
        <sz val="11"/>
        <rFont val="仿宋_GB2312"/>
        <charset val="134"/>
      </rPr>
      <t>YAMAHA 雅马哈
架子鼓</t>
    </r>
  </si>
  <si>
    <t>RYDEEN雷神（5鼓4镲）</t>
  </si>
  <si>
    <t>珠江钢琴</t>
  </si>
  <si>
    <t>G1</t>
  </si>
  <si>
    <r>
      <rPr>
        <sz val="11"/>
        <rFont val="仿宋_GB2312"/>
        <charset val="134"/>
      </rPr>
      <t>特伦斯
节拍器</t>
    </r>
  </si>
  <si>
    <t>通用机械式</t>
  </si>
  <si>
    <t>分类代码</t>
  </si>
  <si>
    <t>规  格</t>
  </si>
  <si>
    <t>打气筒</t>
  </si>
  <si>
    <t>带储气罐 / 人工充气，适合给各种球类充气</t>
  </si>
  <si>
    <t>电动充气泵</t>
  </si>
  <si>
    <t>用于篮球、排球、足球充气</t>
  </si>
  <si>
    <t>布卷尺</t>
  </si>
  <si>
    <t>30m，仿皮外壳，苎麻布卷尺，防水，防腐蚀；
铜制卡扣和收放扣</t>
  </si>
  <si>
    <t>50m，仿皮外壳，苎麻布卷尺，防水，防腐蚀；
铜制卡扣和收放扣</t>
  </si>
  <si>
    <t>数字秒表</t>
  </si>
  <si>
    <t>分辨率：0.01s，10min 测量精度≤0.2s</t>
  </si>
  <si>
    <t>块</t>
  </si>
  <si>
    <t>划线器</t>
  </si>
  <si>
    <t>车斗式，喷漆式</t>
  </si>
  <si>
    <t>标志筒</t>
  </si>
  <si>
    <t>高 180mm、230mm、320mm、380mm、480mm 等，4 种颜色，圆锥体状，放置平稳</t>
  </si>
  <si>
    <t>标志杆</t>
  </si>
  <si>
    <t>高 1.2m~1.6m，立柱直径 25mm，三角形红色旗面</t>
  </si>
  <si>
    <t>初中体育教学挂图</t>
  </si>
  <si>
    <t>应为国家正式出版物</t>
  </si>
  <si>
    <t>接力棒</t>
  </si>
  <si>
    <t>长 280mm~300mm，直径 30mm~42mm，质量不小于 50g</t>
  </si>
  <si>
    <t>跳高架</t>
  </si>
  <si>
    <t>立柱高度 1600mm~2000mm；高度刻度 500mm~1800mm；横杆托长 60mm，宽 40mm</t>
  </si>
  <si>
    <t>跳高垫</t>
  </si>
  <si>
    <t>3000mm×2000mm×300mm</t>
  </si>
  <si>
    <t>跳高横杆</t>
  </si>
  <si>
    <t>长 3000mm~4000mm，直径 25mm~30mm，质量不超过 2000g，采用不宜折断的适宜材料制成，不应采用金属材料，除两端外横截面呈圆形，颜色醒目，横杆固定在立柱上中心自然下垂小于 20mm</t>
  </si>
  <si>
    <t>起跑器</t>
  </si>
  <si>
    <t>长 690mm，宽≥100mm，三角体抵脚板，长 160mm，宽 120mm，高 130mm，倾斜度可调整</t>
  </si>
  <si>
    <t>发令枪</t>
  </si>
  <si>
    <t>可同时装 2~5 发子弹，军用钢发射装置，塑胶手柄，具有一定撞针冲击力，无后坐力设计</t>
  </si>
  <si>
    <t>实心球</t>
  </si>
  <si>
    <t>圆周长 350mm~780mm，质量 1000g±30g，采用适宜的软性材料，球体表面进行防滑处理，无颗粒脱落、裂缝等缺陷，10m 高处自由落体试验后无破裂</t>
  </si>
  <si>
    <t>小跳垫</t>
  </si>
  <si>
    <t>采用泡沫塑料和泡沫乳胶，帆布或人造革外皮，长 1200mm±5mm，宽 600mm±5mm，厚≥50mm，长度方向可对半折叠，两侧有提手，四周加装粘扣</t>
  </si>
  <si>
    <t>大跳垫</t>
  </si>
  <si>
    <t>采用泡沫塑料和泡沫乳胶，帆布或人造革外皮，长 2000mm±5mm，宽 1000mm±5mm，厚≥100mm，长度方向可对半折叠，两侧有提手，四周加装粘扣</t>
  </si>
  <si>
    <t>初中生用篮球</t>
  </si>
  <si>
    <t>圆周长 695mm～725mm；质量 490g～560g</t>
  </si>
  <si>
    <t>初中生用排球</t>
  </si>
  <si>
    <t>圆周长 650mm～670mm；质量 230g～270g</t>
  </si>
  <si>
    <t>气排球</t>
  </si>
  <si>
    <t>圆周长 610mm~630mm，质量 150g~170g</t>
  </si>
  <si>
    <t>少年足球</t>
  </si>
  <si>
    <t>4#，圆周长 615mm～650mm；质量 315g～405g</t>
  </si>
  <si>
    <t>乒乓球</t>
  </si>
  <si>
    <t>直径 43.4mm~44.4mm，质量 2.20g~2.60g，弹跳 220mm~250mm，圆度 0.4mm，受冲击不小于 700 次无破裂</t>
  </si>
  <si>
    <t>乒乓球拍</t>
  </si>
  <si>
    <t>击球拍面用一层齿粒向外的胶粒片覆盖（连同粘合剂厚度≤2mm），或用齿粒向内 / 向外的海绵胶粒片覆盖（连同粘合剂厚度≤4mm），底板与胶粒片 / 海绵胶粒片粘接结合力≥4N</t>
  </si>
  <si>
    <t>羽毛球</t>
  </si>
  <si>
    <t>球口外径 65mm~68mm，球头直径 25mm~27mm，球头高度 24mm~26mm，毛片插长 63mm~64mm，质量 4.50g~5.80g，毛片数量 16 片</t>
  </si>
  <si>
    <t>羽毛球拍</t>
  </si>
  <si>
    <t>总长度≤580mm，宽度≤230mm，拍弦面长度≤280mm，质量≤80g，握柄直径 23mm~25mm</t>
  </si>
  <si>
    <t>跳绳</t>
  </si>
  <si>
    <t>短跳绳：绳长度 2600mm~2800mm（直径 6mm~7mm，质量 60g~80g）、2800mm~3000mm（直径 7mm~8mm，质量 90g~120g），柄长度 140mm~170mm，直径 26mm~33mm，质量 70g~90g</t>
  </si>
  <si>
    <t>拔河绳</t>
  </si>
  <si>
    <t>长 30m，质量 10kg 左右，采用天然麻棕线绞制</t>
  </si>
  <si>
    <t>花毽</t>
  </si>
  <si>
    <t>毽毛采用 8 支～10 支彩色鸡羽，扎成圆形，毽垫直径 30mm~32mm，厚度 3mm~4mm，球高 130mm~180mm，球重 13g~15g</t>
  </si>
  <si>
    <t>绣球</t>
  </si>
  <si>
    <t>学生用</t>
  </si>
  <si>
    <t>绣球架</t>
  </si>
  <si>
    <t>1、总高6000㎜。
2、底座：尺寸（长*宽*高）：700*700*220mm，采用4mm优质钢板冲压折弯成形。轮子采用3寸高强度抗压尼龙轮，带刹车及转向功能，方便移动。
3、主杆：采用76*1.3㎜不锈钢管制成。
4、绣球圈：采用φ32*1.2㎜优质不锈钢弯成直径为1000㎜的圈形。</t>
  </si>
  <si>
    <t>三人板鞋</t>
  </si>
  <si>
    <t>木制</t>
  </si>
  <si>
    <t>计时台</t>
  </si>
  <si>
    <t>田径终点计时台每排二座共三排可移动</t>
  </si>
  <si>
    <t xml:space="preserve">规   格 </t>
  </si>
  <si>
    <t>30816000110</t>
  </si>
  <si>
    <t>衬布</t>
  </si>
  <si>
    <t>100cm×200cm；棉、麻、丝、绒</t>
  </si>
  <si>
    <t>60303080801</t>
  </si>
  <si>
    <t>写生凳</t>
  </si>
  <si>
    <t>高度不低于40cm，可升降</t>
  </si>
  <si>
    <t>20604000202</t>
  </si>
  <si>
    <t>写生灯</t>
  </si>
  <si>
    <t>高度不低于60cm，照射角度可调，可升降</t>
  </si>
  <si>
    <t>60503080201</t>
  </si>
  <si>
    <t>美术教学用品柜</t>
  </si>
  <si>
    <t>不小于80cm×45cm×180cm</t>
  </si>
  <si>
    <t>60203080001</t>
  </si>
  <si>
    <t>静物台</t>
  </si>
  <si>
    <t>不小于60cm×60cm</t>
  </si>
  <si>
    <t>30816100020</t>
  </si>
  <si>
    <t>写生画板</t>
  </si>
  <si>
    <t>不小于60cm×45cm</t>
  </si>
  <si>
    <t>60203080501</t>
  </si>
  <si>
    <t>云台</t>
  </si>
  <si>
    <t>直径不小于18cm，高3cm</t>
  </si>
  <si>
    <t>30816000700</t>
  </si>
  <si>
    <t>泥工工具</t>
  </si>
  <si>
    <t>泥塑刀6把、环形刀3把、刮刀2把、切割线1套、刮板1件、拍板1件、型板1块、喷壶1个、海绵1块</t>
  </si>
  <si>
    <t>30816000900</t>
  </si>
  <si>
    <t>美术学具</t>
  </si>
  <si>
    <t>水溶性油墨、黑色胶滚、刻纸刀、水粉画笔、调色盒、直尺、切割垫板（4开）</t>
  </si>
  <si>
    <t>30816100310</t>
  </si>
  <si>
    <t>写生教具(1)</t>
  </si>
  <si>
    <t>石膏像：阿古力巴（切面）、腊空（半面）、太阳神（头像）、海盗（头像）、小大卫（头像）、亚历山大（头像）</t>
  </si>
  <si>
    <t>30816100320</t>
  </si>
  <si>
    <t>写生教具(2)</t>
  </si>
  <si>
    <t>石膏几何形体：圆球、长方体、正方体、圆柱体、六棱柱、圆锥、方锥、方带方、圆锥带圆、十二面体</t>
  </si>
  <si>
    <t>30816100510</t>
  </si>
  <si>
    <t>画架</t>
  </si>
  <si>
    <t>高度不低于142cm（木质）</t>
  </si>
  <si>
    <t>30816101300</t>
  </si>
  <si>
    <t>绘画工具</t>
  </si>
  <si>
    <t>水粉笔1#～12#各1支，水彩笔1#～12#各1支、调色盒1个、调色盘1个</t>
  </si>
  <si>
    <t>30816100900</t>
  </si>
  <si>
    <t>制作工具</t>
  </si>
  <si>
    <t>美工刀1把、剪刀2把、木刻刀12把、尖钻1把、篆刻刀1把、油石1块、改锥2把、多用锯1把、锯条5根、推刨1把、木锉1把、尖嘴钳1把、铁锤1把、电烙铁1把、凿子2把、什锦锉1套、三用圆规1件、订书器1个、壁纸刀1把、U型锯1把、线锯条10根、手摇钻1个、刨子1把、盒尺1个、角尺1把、砂纸5张、小台钳1台、钢丝钳1把、钢锉1把、钢板尺1把、金属剪1把、铁砧子1件</t>
  </si>
  <si>
    <t>30816101200</t>
  </si>
  <si>
    <t>国画和书法工具</t>
  </si>
  <si>
    <t>毛笔(斗笔、大白云、中白云、小白云、小狼毫、勾线笔)、画毡1块、调色盘1块、砚台1个、笔洗1个、笔架1个、镇尺1付、笔帘1、墨1块、墨汁1瓶（教具）</t>
  </si>
  <si>
    <t>30816201310</t>
  </si>
  <si>
    <t>电窑</t>
  </si>
  <si>
    <t>额定电压：AC220V；最高工作温度：1260℃</t>
  </si>
  <si>
    <t>30816200500</t>
  </si>
  <si>
    <t>书法工具</t>
  </si>
  <si>
    <t>毛笔(斗笔、大白云、中白云、小白云、小狼毫、勾线笔)、毛毡、镇尺、笔洗、墨汁、调色盘、笔架、名家字帖</t>
  </si>
  <si>
    <t>30816200000</t>
  </si>
  <si>
    <t>版画机</t>
  </si>
  <si>
    <t>4开画幅版画印刷机</t>
  </si>
</sst>
</file>

<file path=xl/styles.xml><?xml version="1.0" encoding="utf-8"?>
<styleSheet xmlns="http://schemas.openxmlformats.org/spreadsheetml/2006/main">
  <numFmts count="6">
    <numFmt numFmtId="176" formatCode="###0;###0"/>
    <numFmt numFmtId="177"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73">
    <font>
      <sz val="11"/>
      <color theme="1"/>
      <name val="宋体"/>
      <charset val="134"/>
      <scheme val="minor"/>
    </font>
    <font>
      <sz val="11"/>
      <color theme="1"/>
      <name val="宋体"/>
      <charset val="134"/>
      <scheme val="minor"/>
    </font>
    <font>
      <sz val="18"/>
      <name val="宋体"/>
      <charset val="134"/>
    </font>
    <font>
      <b/>
      <sz val="10"/>
      <name val="宋体"/>
      <charset val="134"/>
    </font>
    <font>
      <sz val="10"/>
      <color theme="1"/>
      <name val="宋体"/>
      <charset val="134"/>
      <scheme val="minor"/>
    </font>
    <font>
      <sz val="10"/>
      <color rgb="FF000000"/>
      <name val="SimSun"/>
      <charset val="134"/>
    </font>
    <font>
      <b/>
      <sz val="10"/>
      <color theme="1"/>
      <name val="宋体"/>
      <charset val="134"/>
      <scheme val="major"/>
    </font>
    <font>
      <sz val="11"/>
      <color rgb="FF000000"/>
      <name val="宋体"/>
      <charset val="134"/>
    </font>
    <font>
      <sz val="12"/>
      <color theme="1"/>
      <name val="宋体"/>
      <charset val="134"/>
      <scheme val="minor"/>
    </font>
    <font>
      <sz val="20"/>
      <color rgb="FF000000"/>
      <name val="宋体"/>
      <charset val="134"/>
    </font>
    <font>
      <sz val="10"/>
      <color rgb="FF000000"/>
      <name val="宋体"/>
      <charset val="134"/>
    </font>
    <font>
      <sz val="10"/>
      <color rgb="FF000000"/>
      <name val="Times New Roman"/>
      <charset val="134"/>
    </font>
    <font>
      <sz val="14"/>
      <name val="仿宋_GB2312"/>
      <charset val="134"/>
    </font>
    <font>
      <b/>
      <sz val="11"/>
      <name val="仿宋_GB2312"/>
      <charset val="134"/>
    </font>
    <font>
      <sz val="11"/>
      <color rgb="FF000000"/>
      <name val="仿宋_GB2312"/>
      <charset val="134"/>
    </font>
    <font>
      <sz val="10"/>
      <color rgb="FF000000"/>
      <name val="仿宋_GB2312"/>
      <charset val="134"/>
    </font>
    <font>
      <sz val="11"/>
      <name val="仿宋_GB2312"/>
      <charset val="134"/>
    </font>
    <font>
      <sz val="11"/>
      <name val="宋体"/>
      <charset val="134"/>
    </font>
    <font>
      <sz val="11"/>
      <name val="����"/>
      <charset val="134"/>
    </font>
    <font>
      <sz val="10"/>
      <name val="Times New Roman"/>
      <charset val="134"/>
    </font>
    <font>
      <b/>
      <sz val="10"/>
      <name val="宋体"/>
      <charset val="134"/>
      <scheme val="minor"/>
    </font>
    <font>
      <b/>
      <sz val="10"/>
      <color theme="1"/>
      <name val="宋体"/>
      <charset val="134"/>
      <scheme val="minor"/>
    </font>
    <font>
      <sz val="10"/>
      <name val="宋体"/>
      <charset val="134"/>
      <scheme val="minor"/>
    </font>
    <font>
      <sz val="9"/>
      <color theme="1"/>
      <name val="宋体"/>
      <charset val="134"/>
      <scheme val="minor"/>
    </font>
    <font>
      <sz val="9"/>
      <color rgb="FFFF0000"/>
      <name val="宋体"/>
      <charset val="134"/>
      <scheme val="minor"/>
    </font>
    <font>
      <sz val="10"/>
      <color rgb="FFFF0000"/>
      <name val="宋体"/>
      <charset val="134"/>
      <scheme val="minor"/>
    </font>
    <font>
      <sz val="11"/>
      <color rgb="FFFF0000"/>
      <name val="宋体"/>
      <charset val="134"/>
      <scheme val="minor"/>
    </font>
    <font>
      <sz val="11"/>
      <name val="宋体"/>
      <charset val="134"/>
      <scheme val="minor"/>
    </font>
    <font>
      <b/>
      <sz val="11"/>
      <name val="宋体"/>
      <charset val="134"/>
      <scheme val="minor"/>
    </font>
    <font>
      <b/>
      <sz val="11"/>
      <color theme="1"/>
      <name val="宋体"/>
      <charset val="134"/>
      <scheme val="minor"/>
    </font>
    <font>
      <b/>
      <sz val="11"/>
      <color rgb="FFFF0000"/>
      <name val="宋体"/>
      <charset val="134"/>
      <scheme val="minor"/>
    </font>
    <font>
      <sz val="12"/>
      <name val="新宋体"/>
      <charset val="134"/>
    </font>
    <font>
      <sz val="10"/>
      <name val="新宋体"/>
      <charset val="134"/>
    </font>
    <font>
      <sz val="11"/>
      <color theme="1"/>
      <name val="宋体"/>
      <charset val="134"/>
    </font>
    <font>
      <sz val="10"/>
      <name val="宋体"/>
      <charset val="134"/>
    </font>
    <font>
      <sz val="12"/>
      <name val="宋体"/>
      <charset val="134"/>
    </font>
    <font>
      <b/>
      <sz val="18"/>
      <name val="新宋体"/>
      <charset val="134"/>
    </font>
    <font>
      <b/>
      <sz val="10"/>
      <name val="新宋体"/>
      <charset val="134"/>
    </font>
    <font>
      <sz val="10"/>
      <color indexed="8"/>
      <name val="新宋体"/>
      <charset val="134"/>
    </font>
    <font>
      <sz val="10"/>
      <color theme="1"/>
      <name val="宋体"/>
      <charset val="134"/>
    </font>
    <font>
      <sz val="10"/>
      <color theme="1"/>
      <name val="新宋体"/>
      <charset val="134"/>
    </font>
    <font>
      <b/>
      <sz val="12"/>
      <name val="新宋体"/>
      <charset val="134"/>
    </font>
    <font>
      <sz val="10"/>
      <color indexed="8"/>
      <name val="宋体"/>
      <charset val="134"/>
    </font>
    <font>
      <sz val="3"/>
      <name val="宋体"/>
      <charset val="134"/>
      <scheme val="minor"/>
    </font>
    <font>
      <sz val="9"/>
      <name val="新宋体"/>
      <charset val="134"/>
    </font>
    <font>
      <sz val="10"/>
      <color rgb="FFFF0000"/>
      <name val="新宋体"/>
      <charset val="134"/>
    </font>
    <font>
      <sz val="9"/>
      <color indexed="8"/>
      <name val="新宋体"/>
      <charset val="134"/>
    </font>
    <font>
      <sz val="9"/>
      <name val="宋体"/>
      <charset val="134"/>
    </font>
    <font>
      <sz val="9"/>
      <color theme="1"/>
      <name val="新宋体"/>
      <charset val="134"/>
    </font>
    <font>
      <b/>
      <sz val="11"/>
      <color theme="1"/>
      <name val="宋体"/>
      <charset val="134"/>
    </font>
    <font>
      <b/>
      <sz val="18"/>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u/>
      <sz val="11"/>
      <color rgb="FF0000FF"/>
      <name val="宋体"/>
      <charset val="0"/>
      <scheme val="minor"/>
    </font>
    <font>
      <sz val="12"/>
      <name val="Times New Roman"/>
      <charset val="134"/>
    </font>
    <font>
      <sz val="11"/>
      <color indexed="8"/>
      <name val="宋体"/>
      <charset val="134"/>
    </font>
    <font>
      <i/>
      <sz val="11"/>
      <color rgb="FF7F7F7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u/>
      <sz val="9"/>
      <color rgb="FFFF0000"/>
      <name val="新宋体"/>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70">
    <xf numFmtId="0" fontId="0" fillId="0" borderId="0">
      <alignment vertical="center"/>
    </xf>
    <xf numFmtId="0" fontId="35" fillId="0" borderId="0">
      <alignment vertical="center"/>
    </xf>
    <xf numFmtId="0" fontId="47"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alignment vertical="center"/>
    </xf>
    <xf numFmtId="0" fontId="64" fillId="0" borderId="0">
      <alignment vertical="center"/>
    </xf>
    <xf numFmtId="0" fontId="35" fillId="0" borderId="0">
      <alignment vertical="center"/>
    </xf>
    <xf numFmtId="0" fontId="35" fillId="0" borderId="0">
      <alignment vertical="center"/>
    </xf>
    <xf numFmtId="0" fontId="63" fillId="0" borderId="0"/>
    <xf numFmtId="0" fontId="35" fillId="0" borderId="0"/>
    <xf numFmtId="0" fontId="63" fillId="0" borderId="0"/>
    <xf numFmtId="0" fontId="63" fillId="0" borderId="0"/>
    <xf numFmtId="0" fontId="47" fillId="0" borderId="0">
      <alignment vertical="center"/>
    </xf>
    <xf numFmtId="0" fontId="53" fillId="25" borderId="0" applyNumberFormat="0" applyBorder="0" applyAlignment="0" applyProtection="0">
      <alignment vertical="center"/>
    </xf>
    <xf numFmtId="0" fontId="53" fillId="32" borderId="0" applyNumberFormat="0" applyBorder="0" applyAlignment="0" applyProtection="0">
      <alignment vertical="center"/>
    </xf>
    <xf numFmtId="0" fontId="51" fillId="26" borderId="0" applyNumberFormat="0" applyBorder="0" applyAlignment="0" applyProtection="0">
      <alignment vertical="center"/>
    </xf>
    <xf numFmtId="0" fontId="53" fillId="28" borderId="0" applyNumberFormat="0" applyBorder="0" applyAlignment="0" applyProtection="0">
      <alignment vertical="center"/>
    </xf>
    <xf numFmtId="0" fontId="53" fillId="24" borderId="0" applyNumberFormat="0" applyBorder="0" applyAlignment="0" applyProtection="0">
      <alignment vertical="center"/>
    </xf>
    <xf numFmtId="0" fontId="51" fillId="17" borderId="0" applyNumberFormat="0" applyBorder="0" applyAlignment="0" applyProtection="0">
      <alignment vertical="center"/>
    </xf>
    <xf numFmtId="0" fontId="53" fillId="29" borderId="0" applyNumberFormat="0" applyBorder="0" applyAlignment="0" applyProtection="0">
      <alignment vertical="center"/>
    </xf>
    <xf numFmtId="0" fontId="60" fillId="0" borderId="23" applyNumberFormat="0" applyFill="0" applyAlignment="0" applyProtection="0">
      <alignment vertical="center"/>
    </xf>
    <xf numFmtId="0" fontId="65" fillId="0" borderId="0" applyNumberFormat="0" applyFill="0" applyBorder="0" applyAlignment="0" applyProtection="0">
      <alignment vertical="center"/>
    </xf>
    <xf numFmtId="0" fontId="66" fillId="0" borderId="2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0"/>
    <xf numFmtId="0" fontId="70" fillId="0" borderId="22" applyNumberFormat="0" applyFill="0" applyAlignment="0" applyProtection="0">
      <alignment vertical="center"/>
    </xf>
    <xf numFmtId="42" fontId="0" fillId="0" borderId="0" applyFont="0" applyFill="0" applyBorder="0" applyAlignment="0" applyProtection="0">
      <alignment vertical="center"/>
    </xf>
    <xf numFmtId="0" fontId="1" fillId="0" borderId="0">
      <alignment vertical="center"/>
    </xf>
    <xf numFmtId="0" fontId="51" fillId="33" borderId="0" applyNumberFormat="0" applyBorder="0" applyAlignment="0" applyProtection="0">
      <alignment vertical="center"/>
    </xf>
    <xf numFmtId="0" fontId="71" fillId="0" borderId="0" applyNumberFormat="0" applyFill="0" applyBorder="0" applyAlignment="0" applyProtection="0">
      <alignment vertical="center"/>
    </xf>
    <xf numFmtId="0" fontId="53" fillId="34" borderId="0" applyNumberFormat="0" applyBorder="0" applyAlignment="0" applyProtection="0">
      <alignment vertical="center"/>
    </xf>
    <xf numFmtId="0" fontId="1" fillId="0" borderId="0">
      <alignment vertical="center"/>
    </xf>
    <xf numFmtId="0" fontId="51" fillId="16" borderId="0" applyNumberFormat="0" applyBorder="0" applyAlignment="0" applyProtection="0">
      <alignment vertical="center"/>
    </xf>
    <xf numFmtId="0" fontId="67" fillId="0" borderId="22" applyNumberFormat="0" applyFill="0" applyAlignment="0" applyProtection="0">
      <alignment vertical="center"/>
    </xf>
    <xf numFmtId="0" fontId="62" fillId="0" borderId="0" applyNumberFormat="0" applyFill="0" applyBorder="0" applyAlignment="0" applyProtection="0">
      <alignment vertical="center"/>
    </xf>
    <xf numFmtId="0" fontId="53" fillId="18" borderId="0" applyNumberFormat="0" applyBorder="0" applyAlignment="0" applyProtection="0">
      <alignment vertical="center"/>
    </xf>
    <xf numFmtId="44" fontId="0" fillId="0" borderId="0" applyFont="0" applyFill="0" applyBorder="0" applyAlignment="0" applyProtection="0">
      <alignment vertical="center"/>
    </xf>
    <xf numFmtId="0" fontId="53" fillId="14" borderId="0" applyNumberFormat="0" applyBorder="0" applyAlignment="0" applyProtection="0">
      <alignment vertical="center"/>
    </xf>
    <xf numFmtId="0" fontId="59" fillId="11" borderId="18" applyNumberFormat="0" applyAlignment="0" applyProtection="0">
      <alignment vertical="center"/>
    </xf>
    <xf numFmtId="0" fontId="68" fillId="0" borderId="0" applyNumberFormat="0" applyFill="0" applyBorder="0" applyAlignment="0" applyProtection="0">
      <alignment vertical="center"/>
    </xf>
    <xf numFmtId="41" fontId="0" fillId="0" borderId="0" applyFont="0" applyFill="0" applyBorder="0" applyAlignment="0" applyProtection="0">
      <alignment vertical="center"/>
    </xf>
    <xf numFmtId="0" fontId="51" fillId="13" borderId="0" applyNumberFormat="0" applyBorder="0" applyAlignment="0" applyProtection="0">
      <alignment vertical="center"/>
    </xf>
    <xf numFmtId="0" fontId="53" fillId="19" borderId="0" applyNumberFormat="0" applyBorder="0" applyAlignment="0" applyProtection="0">
      <alignment vertical="center"/>
    </xf>
    <xf numFmtId="0" fontId="11" fillId="0" borderId="0"/>
    <xf numFmtId="0" fontId="51" fillId="12" borderId="0" applyNumberFormat="0" applyBorder="0" applyAlignment="0" applyProtection="0">
      <alignment vertical="center"/>
    </xf>
    <xf numFmtId="0" fontId="69" fillId="31" borderId="18" applyNumberFormat="0" applyAlignment="0" applyProtection="0">
      <alignment vertical="center"/>
    </xf>
    <xf numFmtId="0" fontId="58" fillId="11" borderId="17" applyNumberFormat="0" applyAlignment="0" applyProtection="0">
      <alignment vertical="center"/>
    </xf>
    <xf numFmtId="0" fontId="61" fillId="15" borderId="19" applyNumberFormat="0" applyAlignment="0" applyProtection="0">
      <alignment vertical="center"/>
    </xf>
    <xf numFmtId="0" fontId="57" fillId="0" borderId="16" applyNumberFormat="0" applyFill="0" applyAlignment="0" applyProtection="0">
      <alignment vertical="center"/>
    </xf>
    <xf numFmtId="0" fontId="51" fillId="27" borderId="0" applyNumberFormat="0" applyBorder="0" applyAlignment="0" applyProtection="0">
      <alignment vertical="center"/>
    </xf>
    <xf numFmtId="0" fontId="8" fillId="0" borderId="0">
      <alignment vertical="center"/>
    </xf>
    <xf numFmtId="0" fontId="51" fillId="21" borderId="0" applyNumberFormat="0" applyBorder="0" applyAlignment="0" applyProtection="0">
      <alignment vertical="center"/>
    </xf>
    <xf numFmtId="0" fontId="0" fillId="20" borderId="20" applyNumberFormat="0" applyFont="0" applyAlignment="0" applyProtection="0">
      <alignment vertical="center"/>
    </xf>
    <xf numFmtId="0" fontId="56" fillId="0" borderId="0" applyNumberFormat="0" applyFill="0" applyBorder="0" applyAlignment="0" applyProtection="0">
      <alignment vertical="center"/>
    </xf>
    <xf numFmtId="0" fontId="55" fillId="10" borderId="0" applyNumberFormat="0" applyBorder="0" applyAlignment="0" applyProtection="0">
      <alignment vertical="center"/>
    </xf>
    <xf numFmtId="0" fontId="60" fillId="0" borderId="0" applyNumberFormat="0" applyFill="0" applyBorder="0" applyAlignment="0" applyProtection="0">
      <alignment vertical="center"/>
    </xf>
    <xf numFmtId="0" fontId="51" fillId="30" borderId="0" applyNumberFormat="0" applyBorder="0" applyAlignment="0" applyProtection="0">
      <alignment vertical="center"/>
    </xf>
    <xf numFmtId="0" fontId="54" fillId="9" borderId="0" applyNumberFormat="0" applyBorder="0" applyAlignment="0" applyProtection="0">
      <alignment vertical="center"/>
    </xf>
    <xf numFmtId="0" fontId="53" fillId="8" borderId="0" applyNumberFormat="0" applyBorder="0" applyAlignment="0" applyProtection="0">
      <alignment vertical="center"/>
    </xf>
    <xf numFmtId="0" fontId="52" fillId="7" borderId="0" applyNumberFormat="0" applyBorder="0" applyAlignment="0" applyProtection="0">
      <alignment vertical="center"/>
    </xf>
    <xf numFmtId="0" fontId="51" fillId="5" borderId="0" applyNumberFormat="0" applyBorder="0" applyAlignment="0" applyProtection="0">
      <alignment vertical="center"/>
    </xf>
    <xf numFmtId="0" fontId="53" fillId="23" borderId="0" applyNumberFormat="0" applyBorder="0" applyAlignment="0" applyProtection="0">
      <alignment vertical="center"/>
    </xf>
    <xf numFmtId="0" fontId="35" fillId="0" borderId="0">
      <alignment vertical="center"/>
    </xf>
    <xf numFmtId="0" fontId="51" fillId="6" borderId="0" applyNumberFormat="0" applyBorder="0" applyAlignment="0" applyProtection="0">
      <alignment vertical="center"/>
    </xf>
    <xf numFmtId="0" fontId="53" fillId="22" borderId="0" applyNumberFormat="0" applyBorder="0" applyAlignment="0" applyProtection="0">
      <alignment vertical="center"/>
    </xf>
    <xf numFmtId="0" fontId="51" fillId="4" borderId="0" applyNumberFormat="0" applyBorder="0" applyAlignment="0" applyProtection="0">
      <alignment vertical="center"/>
    </xf>
  </cellStyleXfs>
  <cellXfs count="230">
    <xf numFmtId="0" fontId="0" fillId="0" borderId="0" xfId="0">
      <alignment vertical="center"/>
    </xf>
    <xf numFmtId="49" fontId="1" fillId="0" borderId="0" xfId="31" applyNumberFormat="1" applyAlignment="1">
      <alignment horizontal="center" vertical="center" wrapText="1"/>
    </xf>
    <xf numFmtId="49" fontId="1" fillId="0" borderId="0" xfId="31" applyNumberFormat="1" applyAlignment="1">
      <alignment horizontal="left" vertical="center" wrapText="1"/>
    </xf>
    <xf numFmtId="0" fontId="1" fillId="0" borderId="0" xfId="31" applyNumberFormat="1" applyAlignment="1">
      <alignment horizontal="center" vertical="center" wrapText="1"/>
    </xf>
    <xf numFmtId="177" fontId="1" fillId="0" borderId="0" xfId="31" applyNumberFormat="1" applyAlignment="1">
      <alignment horizontal="center" vertical="center" wrapText="1"/>
    </xf>
    <xf numFmtId="49" fontId="2" fillId="0" borderId="1" xfId="31" applyNumberFormat="1" applyFont="1" applyBorder="1" applyAlignment="1">
      <alignment horizontal="center" vertical="center" wrapText="1"/>
    </xf>
    <xf numFmtId="49" fontId="3" fillId="0" borderId="2" xfId="31" applyNumberFormat="1" applyFont="1" applyBorder="1" applyAlignment="1">
      <alignment horizontal="center" vertical="center" wrapText="1"/>
    </xf>
    <xf numFmtId="49" fontId="4" fillId="0" borderId="2" xfId="31" applyNumberFormat="1" applyFont="1" applyBorder="1" applyAlignment="1">
      <alignment horizontal="center" vertical="center" wrapText="1"/>
    </xf>
    <xf numFmtId="49" fontId="4" fillId="0" borderId="2" xfId="31" applyNumberFormat="1" applyFont="1" applyBorder="1" applyAlignment="1">
      <alignment horizontal="left" vertical="center" wrapText="1"/>
    </xf>
    <xf numFmtId="0" fontId="5" fillId="0" borderId="2" xfId="31" applyFont="1" applyBorder="1" applyAlignment="1">
      <alignment vertical="center" wrapText="1"/>
    </xf>
    <xf numFmtId="49" fontId="4" fillId="0" borderId="3" xfId="31" applyNumberFormat="1" applyFont="1" applyBorder="1" applyAlignment="1">
      <alignment horizontal="center" vertical="center" wrapText="1"/>
    </xf>
    <xf numFmtId="49" fontId="4" fillId="0" borderId="3" xfId="31" applyNumberFormat="1" applyFont="1" applyBorder="1" applyAlignment="1">
      <alignment horizontal="left" vertical="center" wrapText="1"/>
    </xf>
    <xf numFmtId="177" fontId="2" fillId="0" borderId="1" xfId="31" applyNumberFormat="1" applyFont="1" applyBorder="1" applyAlignment="1">
      <alignment horizontal="center" vertical="center" wrapText="1"/>
    </xf>
    <xf numFmtId="0" fontId="6" fillId="0" borderId="2" xfId="31" applyNumberFormat="1" applyFont="1" applyBorder="1" applyAlignment="1">
      <alignment horizontal="center" vertical="center" wrapText="1"/>
    </xf>
    <xf numFmtId="177" fontId="6" fillId="0" borderId="2" xfId="31" applyNumberFormat="1" applyFont="1" applyBorder="1" applyAlignment="1">
      <alignment horizontal="center" vertical="center" wrapText="1"/>
    </xf>
    <xf numFmtId="0" fontId="4" fillId="0" borderId="2" xfId="31" applyNumberFormat="1" applyFont="1" applyBorder="1" applyAlignment="1">
      <alignment horizontal="center" vertical="center" wrapText="1"/>
    </xf>
    <xf numFmtId="177" fontId="4" fillId="0" borderId="2" xfId="31" applyNumberFormat="1" applyFont="1" applyBorder="1" applyAlignment="1">
      <alignment horizontal="center" vertical="center" wrapText="1"/>
    </xf>
    <xf numFmtId="0" fontId="4" fillId="0" borderId="3" xfId="31" applyNumberFormat="1" applyFont="1" applyBorder="1" applyAlignment="1">
      <alignment horizontal="center" vertical="center" wrapText="1"/>
    </xf>
    <xf numFmtId="177" fontId="4" fillId="0" borderId="3" xfId="31" applyNumberFormat="1" applyFont="1" applyBorder="1" applyAlignment="1">
      <alignment horizontal="center" vertical="center" wrapText="1"/>
    </xf>
    <xf numFmtId="0" fontId="7" fillId="0" borderId="0" xfId="54" applyFont="1" applyAlignment="1">
      <alignment horizontal="center" vertical="center"/>
    </xf>
    <xf numFmtId="0" fontId="7" fillId="0" borderId="0" xfId="54" applyFont="1" applyAlignment="1">
      <alignment horizontal="center" vertical="center" wrapText="1"/>
    </xf>
    <xf numFmtId="177" fontId="7" fillId="0" borderId="0" xfId="54" applyNumberFormat="1" applyFont="1" applyAlignment="1">
      <alignment horizontal="center" vertical="center"/>
    </xf>
    <xf numFmtId="0" fontId="8" fillId="0" borderId="0" xfId="54">
      <alignment vertical="center"/>
    </xf>
    <xf numFmtId="0" fontId="9" fillId="0" borderId="0" xfId="54" applyFont="1" applyAlignment="1">
      <alignment horizontal="center" vertical="center"/>
    </xf>
    <xf numFmtId="0" fontId="9" fillId="0" borderId="0" xfId="54" applyFont="1" applyAlignment="1">
      <alignment horizontal="center" vertical="center" wrapText="1"/>
    </xf>
    <xf numFmtId="0" fontId="10" fillId="0" borderId="4" xfId="54" applyFont="1" applyBorder="1" applyAlignment="1" applyProtection="1">
      <alignment horizontal="center" vertical="center" wrapText="1"/>
    </xf>
    <xf numFmtId="0" fontId="10" fillId="0" borderId="4" xfId="54" applyFont="1" applyBorder="1" applyAlignment="1" applyProtection="1">
      <alignment horizontal="center" vertical="center"/>
    </xf>
    <xf numFmtId="0" fontId="10" fillId="0" borderId="4" xfId="54" applyFont="1" applyBorder="1" applyAlignment="1" applyProtection="1">
      <alignment horizontal="left" vertical="center" wrapText="1"/>
    </xf>
    <xf numFmtId="177" fontId="10" fillId="0" borderId="4" xfId="54" applyNumberFormat="1" applyFont="1" applyBorder="1" applyAlignment="1" applyProtection="1">
      <alignment horizontal="center" vertical="center"/>
    </xf>
    <xf numFmtId="0" fontId="11" fillId="0" borderId="0" xfId="47" applyFill="1" applyBorder="1" applyAlignment="1">
      <alignment horizontal="left" vertical="top"/>
    </xf>
    <xf numFmtId="177" fontId="11" fillId="0" borderId="0" xfId="47" applyNumberFormat="1" applyFill="1" applyBorder="1" applyAlignment="1">
      <alignment horizontal="center" vertical="center"/>
    </xf>
    <xf numFmtId="0" fontId="12" fillId="0" borderId="0" xfId="47" applyFont="1" applyFill="1" applyAlignment="1">
      <alignment horizontal="center" vertical="top"/>
    </xf>
    <xf numFmtId="0" fontId="13" fillId="0" borderId="4" xfId="47" applyFont="1" applyFill="1" applyBorder="1" applyAlignment="1">
      <alignment horizontal="center" vertical="center" wrapText="1"/>
    </xf>
    <xf numFmtId="176" fontId="14" fillId="0" borderId="4" xfId="47" applyNumberFormat="1" applyFont="1" applyFill="1" applyBorder="1" applyAlignment="1">
      <alignment horizontal="center" vertical="center" wrapText="1"/>
    </xf>
    <xf numFmtId="0" fontId="15" fillId="0" borderId="4" xfId="47" applyFont="1" applyFill="1" applyBorder="1" applyAlignment="1">
      <alignment horizontal="center" vertical="center" wrapText="1"/>
    </xf>
    <xf numFmtId="0" fontId="16" fillId="0" borderId="4" xfId="47" applyFont="1" applyFill="1" applyBorder="1" applyAlignment="1">
      <alignment horizontal="center" vertical="center" wrapText="1"/>
    </xf>
    <xf numFmtId="0" fontId="10" fillId="0" borderId="4" xfId="47" applyFont="1" applyFill="1" applyBorder="1" applyAlignment="1">
      <alignment horizontal="center" vertical="center" wrapText="1"/>
    </xf>
    <xf numFmtId="0" fontId="17" fillId="0" borderId="5" xfId="47" applyFont="1" applyFill="1" applyBorder="1" applyAlignment="1">
      <alignment horizontal="center" vertical="top" wrapText="1"/>
    </xf>
    <xf numFmtId="0" fontId="18" fillId="0" borderId="6" xfId="47" applyFont="1" applyFill="1" applyBorder="1" applyAlignment="1">
      <alignment horizontal="center" vertical="top" wrapText="1"/>
    </xf>
    <xf numFmtId="177" fontId="10" fillId="0" borderId="7" xfId="47" applyNumberFormat="1" applyFont="1" applyFill="1" applyBorder="1" applyAlignment="1">
      <alignment horizontal="center" vertical="center"/>
    </xf>
    <xf numFmtId="177" fontId="11" fillId="0" borderId="7" xfId="47" applyNumberFormat="1" applyFill="1" applyBorder="1" applyAlignment="1">
      <alignment horizontal="center" vertical="center"/>
    </xf>
    <xf numFmtId="177" fontId="19" fillId="0" borderId="7" xfId="47" applyNumberFormat="1" applyFont="1" applyFill="1" applyBorder="1" applyAlignment="1">
      <alignment horizontal="center" vertical="center"/>
    </xf>
    <xf numFmtId="49" fontId="0" fillId="0" borderId="0" xfId="0" applyNumberFormat="1" applyFont="1" applyAlignment="1">
      <alignment horizontal="center" vertical="center" wrapText="1"/>
    </xf>
    <xf numFmtId="49" fontId="0" fillId="2" borderId="0" xfId="0" applyNumberFormat="1" applyFont="1" applyFill="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0" fontId="0" fillId="0" borderId="0" xfId="0" applyNumberFormat="1" applyAlignment="1">
      <alignment horizontal="center" vertical="center" wrapText="1"/>
    </xf>
    <xf numFmtId="177" fontId="0" fillId="0" borderId="0" xfId="0" applyNumberFormat="1" applyAlignment="1">
      <alignment horizontal="center" vertical="center" wrapText="1"/>
    </xf>
    <xf numFmtId="49" fontId="2" fillId="0" borderId="1"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vertical="center" wrapText="1"/>
    </xf>
    <xf numFmtId="49" fontId="4" fillId="0" borderId="3"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177" fontId="2" fillId="0" borderId="1" xfId="0" applyNumberFormat="1" applyFont="1" applyBorder="1" applyAlignment="1">
      <alignment horizontal="center" vertical="center" wrapText="1"/>
    </xf>
    <xf numFmtId="0" fontId="21" fillId="0" borderId="2" xfId="0" applyNumberFormat="1" applyFont="1" applyBorder="1" applyAlignment="1">
      <alignment horizontal="center" vertical="center" wrapText="1"/>
    </xf>
    <xf numFmtId="177" fontId="21"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0" fontId="4"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xf>
    <xf numFmtId="177" fontId="22"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177" fontId="4" fillId="0" borderId="3" xfId="0" applyNumberFormat="1" applyFont="1" applyBorder="1" applyAlignment="1">
      <alignment horizontal="center" vertical="center" wrapText="1"/>
    </xf>
    <xf numFmtId="49" fontId="0" fillId="0" borderId="0" xfId="0" applyNumberFormat="1" applyFont="1" applyAlignment="1">
      <alignment vertical="center"/>
    </xf>
    <xf numFmtId="49" fontId="23" fillId="0" borderId="0" xfId="0" applyNumberFormat="1" applyFont="1" applyAlignment="1">
      <alignment vertical="center"/>
    </xf>
    <xf numFmtId="49" fontId="24" fillId="0" borderId="0" xfId="0" applyNumberFormat="1" applyFont="1" applyAlignment="1"/>
    <xf numFmtId="49" fontId="23" fillId="0" borderId="0" xfId="0" applyNumberFormat="1" applyFont="1" applyAlignment="1"/>
    <xf numFmtId="49" fontId="0" fillId="0" borderId="0" xfId="0" applyNumberFormat="1" applyAlignment="1"/>
    <xf numFmtId="49" fontId="0" fillId="0" borderId="0" xfId="0" applyNumberFormat="1" applyAlignment="1">
      <alignment horizontal="center"/>
    </xf>
    <xf numFmtId="0" fontId="0" fillId="0" borderId="0" xfId="0" applyNumberFormat="1" applyAlignment="1">
      <alignment horizontal="center"/>
    </xf>
    <xf numFmtId="177" fontId="0" fillId="0" borderId="0" xfId="0" applyNumberFormat="1" applyAlignment="1">
      <alignment horizontal="center" vertical="center"/>
    </xf>
    <xf numFmtId="49" fontId="2" fillId="0" borderId="0" xfId="0" applyNumberFormat="1" applyFont="1" applyAlignment="1">
      <alignment horizontal="center"/>
    </xf>
    <xf numFmtId="49" fontId="20" fillId="0" borderId="2" xfId="0" applyNumberFormat="1" applyFont="1" applyBorder="1" applyAlignment="1">
      <alignment horizontal="center" vertical="center"/>
    </xf>
    <xf numFmtId="49" fontId="22" fillId="0" borderId="2" xfId="0" applyNumberFormat="1" applyFont="1" applyBorder="1" applyAlignment="1">
      <alignment horizontal="center" vertical="center" wrapText="1"/>
    </xf>
    <xf numFmtId="49" fontId="22" fillId="0" borderId="2" xfId="0" applyNumberFormat="1" applyFont="1" applyBorder="1" applyAlignment="1">
      <alignment horizontal="left" vertical="center" wrapText="1"/>
    </xf>
    <xf numFmtId="49" fontId="4" fillId="0" borderId="3" xfId="0" applyNumberFormat="1" applyFont="1" applyBorder="1" applyAlignment="1">
      <alignment horizontal="center" vertical="center"/>
    </xf>
    <xf numFmtId="49" fontId="25" fillId="0" borderId="3" xfId="0" applyNumberFormat="1" applyFont="1" applyBorder="1" applyAlignment="1">
      <alignment horizontal="center"/>
    </xf>
    <xf numFmtId="49" fontId="4" fillId="0" borderId="3" xfId="0" applyNumberFormat="1" applyFont="1" applyBorder="1" applyAlignment="1"/>
    <xf numFmtId="49" fontId="4" fillId="0" borderId="3" xfId="0" applyNumberFormat="1" applyFont="1" applyBorder="1" applyAlignment="1">
      <alignment horizontal="center"/>
    </xf>
    <xf numFmtId="49" fontId="26" fillId="0" borderId="0" xfId="0" applyNumberFormat="1" applyFont="1" applyAlignment="1">
      <alignment horizontal="center"/>
    </xf>
    <xf numFmtId="0" fontId="21" fillId="0" borderId="2" xfId="0" applyNumberFormat="1" applyFont="1" applyBorder="1" applyAlignment="1">
      <alignment horizontal="center" vertical="center"/>
    </xf>
    <xf numFmtId="177" fontId="21" fillId="0" borderId="2" xfId="0" applyNumberFormat="1" applyFont="1" applyBorder="1" applyAlignment="1">
      <alignment horizontal="center" vertical="center"/>
    </xf>
    <xf numFmtId="0" fontId="22" fillId="0" borderId="2" xfId="0" applyNumberFormat="1" applyFont="1" applyBorder="1" applyAlignment="1">
      <alignment horizontal="center" vertical="center" wrapText="1"/>
    </xf>
    <xf numFmtId="0" fontId="4" fillId="0" borderId="3" xfId="0" applyNumberFormat="1" applyFont="1" applyBorder="1" applyAlignment="1">
      <alignment horizontal="center"/>
    </xf>
    <xf numFmtId="177" fontId="4" fillId="0" borderId="3"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1" fillId="0" borderId="0" xfId="31" applyNumberFormat="1" applyFont="1" applyAlignment="1">
      <alignment horizontal="center" vertical="center" wrapText="1"/>
    </xf>
    <xf numFmtId="49" fontId="27" fillId="0" borderId="0" xfId="31" applyNumberFormat="1" applyFont="1" applyAlignment="1">
      <alignment vertical="center"/>
    </xf>
    <xf numFmtId="49" fontId="1" fillId="0" borderId="0" xfId="31" applyNumberFormat="1" applyAlignment="1">
      <alignment vertical="center"/>
    </xf>
    <xf numFmtId="49" fontId="1" fillId="0" borderId="0" xfId="31" applyNumberFormat="1" applyAlignment="1">
      <alignment vertical="center" wrapText="1"/>
    </xf>
    <xf numFmtId="49" fontId="1" fillId="0" borderId="0" xfId="31" applyNumberFormat="1" applyAlignment="1">
      <alignment horizontal="center" vertical="center"/>
    </xf>
    <xf numFmtId="177" fontId="1" fillId="0" borderId="0" xfId="31" applyNumberFormat="1" applyAlignment="1">
      <alignment vertical="center"/>
    </xf>
    <xf numFmtId="177" fontId="1" fillId="0" borderId="0" xfId="31" applyNumberFormat="1" applyAlignment="1">
      <alignment horizontal="center" vertical="center"/>
    </xf>
    <xf numFmtId="49" fontId="26" fillId="0" borderId="0" xfId="31" applyNumberFormat="1" applyFont="1" applyAlignment="1">
      <alignment horizontal="center" vertical="center" wrapText="1"/>
    </xf>
    <xf numFmtId="49" fontId="2" fillId="0" borderId="0" xfId="31" applyNumberFormat="1" applyFont="1" applyAlignment="1">
      <alignment horizontal="center" vertical="center"/>
    </xf>
    <xf numFmtId="49" fontId="28" fillId="0" borderId="2" xfId="31" applyNumberFormat="1" applyFont="1" applyBorder="1" applyAlignment="1">
      <alignment horizontal="center" vertical="center" wrapText="1"/>
    </xf>
    <xf numFmtId="49" fontId="4" fillId="0" borderId="2" xfId="31" applyNumberFormat="1" applyFont="1" applyBorder="1" applyAlignment="1">
      <alignment vertical="center"/>
    </xf>
    <xf numFmtId="49" fontId="4" fillId="0" borderId="2" xfId="31" applyNumberFormat="1" applyFont="1" applyBorder="1" applyAlignment="1">
      <alignment vertical="center" wrapText="1"/>
    </xf>
    <xf numFmtId="49" fontId="4" fillId="0" borderId="2" xfId="31" applyNumberFormat="1" applyFont="1" applyBorder="1" applyAlignment="1">
      <alignment horizontal="center" vertical="center"/>
    </xf>
    <xf numFmtId="49" fontId="22" fillId="0" borderId="2" xfId="31" applyNumberFormat="1" applyFont="1" applyBorder="1" applyAlignment="1">
      <alignment vertical="center"/>
    </xf>
    <xf numFmtId="49" fontId="22" fillId="0" borderId="2" xfId="31" applyNumberFormat="1" applyFont="1" applyBorder="1" applyAlignment="1">
      <alignment vertical="center" wrapText="1"/>
    </xf>
    <xf numFmtId="49" fontId="22" fillId="0" borderId="2" xfId="31" applyNumberFormat="1" applyFont="1" applyBorder="1" applyAlignment="1">
      <alignment horizontal="center" vertical="center"/>
    </xf>
    <xf numFmtId="177" fontId="2" fillId="0" borderId="0" xfId="31" applyNumberFormat="1" applyFont="1" applyAlignment="1">
      <alignment horizontal="center" vertical="center"/>
    </xf>
    <xf numFmtId="0" fontId="29" fillId="0" borderId="2" xfId="31" applyNumberFormat="1" applyFont="1" applyBorder="1" applyAlignment="1">
      <alignment horizontal="center" vertical="center" wrapText="1"/>
    </xf>
    <xf numFmtId="177" fontId="29" fillId="0" borderId="2" xfId="31" applyNumberFormat="1" applyFont="1" applyBorder="1" applyAlignment="1">
      <alignment horizontal="center" vertical="center" wrapText="1"/>
    </xf>
    <xf numFmtId="49" fontId="27" fillId="0" borderId="8" xfId="31" applyNumberFormat="1" applyFont="1" applyBorder="1" applyAlignment="1">
      <alignment horizontal="center" vertical="center" wrapText="1"/>
    </xf>
    <xf numFmtId="0" fontId="22" fillId="0" borderId="2" xfId="31" applyNumberFormat="1" applyFont="1" applyBorder="1" applyAlignment="1">
      <alignment horizontal="center" vertical="center"/>
    </xf>
    <xf numFmtId="177" fontId="4" fillId="0" borderId="2" xfId="31" applyNumberFormat="1" applyFont="1" applyBorder="1" applyAlignment="1">
      <alignment vertical="center"/>
    </xf>
    <xf numFmtId="177" fontId="4" fillId="0" borderId="2" xfId="31" applyNumberFormat="1" applyFont="1" applyBorder="1" applyAlignment="1">
      <alignment horizontal="center" vertical="center"/>
    </xf>
    <xf numFmtId="49" fontId="22" fillId="0" borderId="2" xfId="31" applyNumberFormat="1" applyFont="1" applyBorder="1" applyAlignment="1">
      <alignment horizontal="center" vertical="center" wrapText="1"/>
    </xf>
    <xf numFmtId="177" fontId="22" fillId="0" borderId="2" xfId="31" applyNumberFormat="1" applyFont="1" applyBorder="1" applyAlignment="1">
      <alignment vertical="center"/>
    </xf>
    <xf numFmtId="177" fontId="22" fillId="0" borderId="2" xfId="31" applyNumberFormat="1" applyFont="1" applyBorder="1" applyAlignment="1">
      <alignment horizontal="center" vertical="center"/>
    </xf>
    <xf numFmtId="49" fontId="4" fillId="0" borderId="2" xfId="31" applyNumberFormat="1" applyFont="1" applyFill="1" applyBorder="1" applyAlignment="1">
      <alignment vertical="center"/>
    </xf>
    <xf numFmtId="49" fontId="4" fillId="0" borderId="2" xfId="31" applyNumberFormat="1" applyFont="1" applyFill="1" applyBorder="1" applyAlignment="1">
      <alignment vertical="center" wrapText="1"/>
    </xf>
    <xf numFmtId="49" fontId="4" fillId="0" borderId="2" xfId="31" applyNumberFormat="1" applyFont="1" applyFill="1" applyBorder="1" applyAlignment="1">
      <alignment horizontal="center" vertical="center"/>
    </xf>
    <xf numFmtId="0" fontId="22" fillId="0" borderId="2" xfId="31" applyNumberFormat="1" applyFont="1" applyFill="1" applyBorder="1" applyAlignment="1">
      <alignment horizontal="center" vertical="center"/>
    </xf>
    <xf numFmtId="177" fontId="4" fillId="0" borderId="2" xfId="31" applyNumberFormat="1" applyFont="1" applyFill="1" applyBorder="1" applyAlignment="1">
      <alignment vertical="center"/>
    </xf>
    <xf numFmtId="177" fontId="4" fillId="0" borderId="2" xfId="31" applyNumberFormat="1" applyFont="1" applyFill="1" applyBorder="1" applyAlignment="1">
      <alignment horizontal="center" vertical="center"/>
    </xf>
    <xf numFmtId="49" fontId="30" fillId="0" borderId="0" xfId="31" applyNumberFormat="1" applyFont="1" applyAlignment="1">
      <alignment vertical="center"/>
    </xf>
    <xf numFmtId="49" fontId="25" fillId="0" borderId="2" xfId="31" applyNumberFormat="1" applyFont="1" applyBorder="1" applyAlignment="1">
      <alignment vertical="center"/>
    </xf>
    <xf numFmtId="49" fontId="25" fillId="0" borderId="2" xfId="31" applyNumberFormat="1" applyFont="1" applyBorder="1" applyAlignment="1">
      <alignment vertical="center" wrapText="1"/>
    </xf>
    <xf numFmtId="49" fontId="25" fillId="0" borderId="2" xfId="31" applyNumberFormat="1" applyFont="1" applyBorder="1" applyAlignment="1">
      <alignment horizontal="center" vertical="center"/>
    </xf>
    <xf numFmtId="49" fontId="4" fillId="0" borderId="3" xfId="31" applyNumberFormat="1" applyFont="1" applyBorder="1" applyAlignment="1">
      <alignment horizontal="center" vertical="center"/>
    </xf>
    <xf numFmtId="49" fontId="25" fillId="0" borderId="2" xfId="31" applyNumberFormat="1" applyFont="1" applyBorder="1" applyAlignment="1">
      <alignment horizontal="center" vertical="center" wrapText="1"/>
    </xf>
    <xf numFmtId="49" fontId="1" fillId="0" borderId="3" xfId="31" applyNumberFormat="1" applyBorder="1" applyAlignment="1">
      <alignment horizontal="center" vertical="center"/>
    </xf>
    <xf numFmtId="49" fontId="1" fillId="0" borderId="3" xfId="31" applyNumberFormat="1" applyBorder="1" applyAlignment="1">
      <alignment vertical="center"/>
    </xf>
    <xf numFmtId="49" fontId="1" fillId="0" borderId="3" xfId="31" applyNumberFormat="1" applyBorder="1" applyAlignment="1">
      <alignment vertical="center" wrapText="1"/>
    </xf>
    <xf numFmtId="0" fontId="25" fillId="0" borderId="2" xfId="31" applyNumberFormat="1" applyFont="1" applyBorder="1" applyAlignment="1">
      <alignment horizontal="center" vertical="center"/>
    </xf>
    <xf numFmtId="177" fontId="25" fillId="0" borderId="2" xfId="31" applyNumberFormat="1" applyFont="1" applyBorder="1" applyAlignment="1">
      <alignment horizontal="center" vertical="center" wrapText="1"/>
    </xf>
    <xf numFmtId="49" fontId="4" fillId="0" borderId="9" xfId="31" applyNumberFormat="1" applyFont="1" applyBorder="1" applyAlignment="1">
      <alignment horizontal="center" vertical="center"/>
    </xf>
    <xf numFmtId="177" fontId="4" fillId="0" borderId="3" xfId="31" applyNumberFormat="1" applyFont="1" applyBorder="1" applyAlignment="1">
      <alignment horizontal="center" vertical="center"/>
    </xf>
    <xf numFmtId="177" fontId="4" fillId="0" borderId="10" xfId="31" applyNumberFormat="1" applyFont="1" applyBorder="1" applyAlignment="1">
      <alignment horizontal="center" vertical="center"/>
    </xf>
    <xf numFmtId="49" fontId="4" fillId="0" borderId="8" xfId="31" applyNumberFormat="1" applyFont="1" applyBorder="1" applyAlignment="1">
      <alignment horizontal="center" vertical="center"/>
    </xf>
    <xf numFmtId="177" fontId="4" fillId="0" borderId="11" xfId="31" applyNumberFormat="1" applyFont="1" applyBorder="1" applyAlignment="1">
      <alignment horizontal="center" vertical="center"/>
    </xf>
    <xf numFmtId="177" fontId="1" fillId="0" borderId="3" xfId="31" applyNumberFormat="1" applyBorder="1" applyAlignment="1">
      <alignment vertical="center"/>
    </xf>
    <xf numFmtId="177" fontId="1" fillId="0" borderId="3" xfId="31" applyNumberFormat="1" applyBorder="1" applyAlignment="1">
      <alignment horizontal="center" vertical="center"/>
    </xf>
    <xf numFmtId="49" fontId="26" fillId="0" borderId="3" xfId="31" applyNumberFormat="1" applyFont="1" applyBorder="1" applyAlignment="1">
      <alignment horizontal="center" vertical="center" wrapText="1"/>
    </xf>
    <xf numFmtId="0" fontId="1" fillId="0" borderId="0" xfId="31">
      <alignment vertical="center"/>
    </xf>
    <xf numFmtId="177" fontId="1" fillId="0" borderId="0" xfId="31" applyNumberFormat="1">
      <alignment vertical="center"/>
    </xf>
    <xf numFmtId="0" fontId="31" fillId="0" borderId="0" xfId="0" applyFont="1" applyFill="1" applyBorder="1" applyAlignment="1"/>
    <xf numFmtId="0" fontId="32" fillId="0" borderId="0" xfId="0" applyFont="1" applyFill="1" applyBorder="1" applyAlignment="1"/>
    <xf numFmtId="0" fontId="0" fillId="0" borderId="0" xfId="0" applyFill="1" applyAlignment="1">
      <alignment vertical="center"/>
    </xf>
    <xf numFmtId="0" fontId="33" fillId="0" borderId="0" xfId="0" applyFont="1" applyFill="1" applyAlignment="1">
      <alignment vertical="center"/>
    </xf>
    <xf numFmtId="0" fontId="34" fillId="0" borderId="0" xfId="0" applyFont="1" applyFill="1" applyBorder="1" applyAlignment="1"/>
    <xf numFmtId="0" fontId="35" fillId="0" borderId="0" xfId="0" applyFont="1" applyFill="1" applyBorder="1" applyAlignment="1"/>
    <xf numFmtId="0" fontId="35" fillId="0" borderId="0" xfId="0" applyFont="1" applyFill="1" applyBorder="1" applyAlignment="1">
      <alignment horizontal="center"/>
    </xf>
    <xf numFmtId="0" fontId="34" fillId="0" borderId="0" xfId="0" applyFont="1" applyFill="1" applyBorder="1" applyAlignment="1">
      <alignment horizontal="center"/>
    </xf>
    <xf numFmtId="177" fontId="35" fillId="0" borderId="0" xfId="0" applyNumberFormat="1" applyFont="1" applyFill="1" applyBorder="1" applyAlignment="1">
      <alignment horizontal="center"/>
    </xf>
    <xf numFmtId="0" fontId="36" fillId="3" borderId="11" xfId="2" applyFont="1" applyFill="1" applyBorder="1" applyAlignment="1">
      <alignment horizontal="center" vertical="center"/>
    </xf>
    <xf numFmtId="0" fontId="36" fillId="3" borderId="12" xfId="2" applyFont="1" applyFill="1" applyBorder="1" applyAlignment="1">
      <alignment horizontal="center" vertical="center"/>
    </xf>
    <xf numFmtId="0" fontId="37" fillId="0" borderId="2" xfId="13" applyFont="1" applyFill="1" applyBorder="1" applyAlignment="1">
      <alignment horizontal="center" vertical="center" wrapText="1"/>
    </xf>
    <xf numFmtId="0" fontId="37" fillId="0" borderId="2" xfId="15" applyFont="1" applyBorder="1" applyAlignment="1" applyProtection="1">
      <alignment horizontal="center" vertical="center" wrapText="1"/>
    </xf>
    <xf numFmtId="0" fontId="32" fillId="0" borderId="2" xfId="2" applyFont="1" applyFill="1" applyBorder="1" applyAlignment="1">
      <alignment horizontal="center" vertical="center" wrapText="1"/>
    </xf>
    <xf numFmtId="0" fontId="32" fillId="0" borderId="2" xfId="2" applyFont="1" applyFill="1" applyBorder="1" applyAlignment="1">
      <alignment horizontal="left" vertical="center" wrapText="1"/>
    </xf>
    <xf numFmtId="0" fontId="32" fillId="0" borderId="2" xfId="7" applyFont="1" applyFill="1" applyBorder="1" applyAlignment="1">
      <alignment horizontal="center" vertical="center" wrapText="1"/>
    </xf>
    <xf numFmtId="0" fontId="32" fillId="0" borderId="2" xfId="7" applyFont="1" applyFill="1" applyBorder="1" applyAlignment="1">
      <alignment horizontal="left" vertical="center" wrapText="1"/>
    </xf>
    <xf numFmtId="0" fontId="38" fillId="0" borderId="2" xfId="2" applyFont="1" applyFill="1" applyBorder="1" applyAlignment="1">
      <alignment horizontal="center" vertical="center" wrapText="1"/>
    </xf>
    <xf numFmtId="0" fontId="32" fillId="0" borderId="2" xfId="3" applyFont="1" applyFill="1" applyBorder="1" applyAlignment="1">
      <alignment horizontal="center" vertical="center" wrapText="1"/>
    </xf>
    <xf numFmtId="0" fontId="32" fillId="0" borderId="2" xfId="3" applyFont="1" applyFill="1" applyBorder="1" applyAlignment="1">
      <alignment horizontal="justify" vertical="center" wrapText="1"/>
    </xf>
    <xf numFmtId="0" fontId="32"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32" fillId="0" borderId="2" xfId="4" applyFont="1" applyFill="1" applyBorder="1" applyAlignment="1">
      <alignment horizontal="center" vertical="center" wrapText="1"/>
    </xf>
    <xf numFmtId="0" fontId="32" fillId="0" borderId="2" xfId="0" applyFont="1" applyFill="1" applyBorder="1" applyAlignment="1">
      <alignment horizontal="justify" vertical="center" wrapText="1"/>
    </xf>
    <xf numFmtId="0" fontId="40" fillId="0" borderId="2" xfId="0" applyFont="1" applyFill="1" applyBorder="1" applyAlignment="1">
      <alignment vertical="center" wrapText="1"/>
    </xf>
    <xf numFmtId="0" fontId="32" fillId="0" borderId="2" xfId="11" applyFont="1" applyFill="1" applyBorder="1" applyAlignment="1">
      <alignment horizontal="center" vertical="center" wrapText="1"/>
    </xf>
    <xf numFmtId="0" fontId="32" fillId="0" borderId="2" xfId="0" applyFont="1" applyFill="1" applyBorder="1" applyAlignment="1">
      <alignment vertical="center"/>
    </xf>
    <xf numFmtId="0" fontId="41" fillId="0" borderId="2" xfId="4" applyFont="1" applyFill="1" applyBorder="1" applyAlignment="1">
      <alignment horizontal="center" vertical="center" wrapText="1"/>
    </xf>
    <xf numFmtId="0" fontId="31" fillId="0" borderId="2" xfId="1" applyFont="1" applyFill="1" applyBorder="1" applyAlignment="1">
      <alignment horizontal="center" vertical="center"/>
    </xf>
    <xf numFmtId="0" fontId="36" fillId="3" borderId="8" xfId="2" applyFont="1" applyFill="1" applyBorder="1" applyAlignment="1">
      <alignment horizontal="center" vertical="center"/>
    </xf>
    <xf numFmtId="177" fontId="37" fillId="0" borderId="3" xfId="0" applyNumberFormat="1" applyFont="1" applyFill="1" applyBorder="1" applyAlignment="1">
      <alignment horizontal="center" vertical="center"/>
    </xf>
    <xf numFmtId="177" fontId="32" fillId="0" borderId="2" xfId="2" applyNumberFormat="1" applyFont="1" applyFill="1" applyBorder="1" applyAlignment="1">
      <alignment horizontal="center" vertical="center" wrapText="1"/>
    </xf>
    <xf numFmtId="0" fontId="32" fillId="0" borderId="11" xfId="0" applyFont="1" applyFill="1" applyBorder="1" applyAlignment="1">
      <alignment horizontal="center" vertical="center" wrapText="1"/>
    </xf>
    <xf numFmtId="177" fontId="31" fillId="0" borderId="11" xfId="1" applyNumberFormat="1" applyFont="1" applyFill="1" applyBorder="1" applyAlignment="1">
      <alignment horizontal="center" vertical="center"/>
    </xf>
    <xf numFmtId="177" fontId="31" fillId="0" borderId="2" xfId="1" applyNumberFormat="1" applyFont="1" applyFill="1" applyBorder="1" applyAlignment="1">
      <alignment horizontal="center" vertical="center"/>
    </xf>
    <xf numFmtId="0" fontId="4" fillId="0" borderId="0" xfId="0" applyFont="1" applyFill="1" applyAlignment="1">
      <alignment vertical="center"/>
    </xf>
    <xf numFmtId="0" fontId="42" fillId="0" borderId="0" xfId="0" applyFont="1" applyFill="1" applyAlignment="1">
      <alignment horizontal="center" vertical="center"/>
    </xf>
    <xf numFmtId="0" fontId="43" fillId="0" borderId="0" xfId="0" applyFont="1" applyFill="1" applyBorder="1" applyAlignment="1">
      <alignment horizontal="center" vertical="center"/>
    </xf>
    <xf numFmtId="0" fontId="0" fillId="0" borderId="0" xfId="0" applyFill="1" applyAlignment="1">
      <alignment horizontal="center" vertical="center"/>
    </xf>
    <xf numFmtId="177" fontId="0" fillId="0" borderId="0" xfId="0" applyNumberFormat="1" applyFill="1" applyAlignment="1">
      <alignment vertical="center"/>
    </xf>
    <xf numFmtId="0" fontId="36" fillId="0" borderId="0" xfId="0" applyFont="1" applyFill="1" applyAlignment="1">
      <alignment horizontal="center" vertical="center" wrapText="1"/>
    </xf>
    <xf numFmtId="0" fontId="37" fillId="0" borderId="13" xfId="15" applyFont="1" applyBorder="1" applyAlignment="1" applyProtection="1">
      <alignment horizontal="center" vertical="center" wrapText="1"/>
    </xf>
    <xf numFmtId="0" fontId="37" fillId="0" borderId="2" xfId="0" applyFont="1" applyFill="1" applyBorder="1" applyAlignment="1">
      <alignment horizontal="center" vertical="center" wrapText="1"/>
    </xf>
    <xf numFmtId="0" fontId="37" fillId="0" borderId="14" xfId="15" applyFont="1" applyBorder="1" applyAlignment="1" applyProtection="1">
      <alignment horizontal="center" vertical="center" wrapText="1"/>
    </xf>
    <xf numFmtId="0" fontId="32" fillId="0" borderId="2" xfId="5" applyFont="1" applyFill="1" applyBorder="1" applyAlignment="1">
      <alignment horizontal="center" vertical="center" wrapText="1"/>
    </xf>
    <xf numFmtId="0" fontId="44" fillId="0" borderId="2" xfId="5" applyFont="1" applyFill="1" applyBorder="1" applyAlignment="1">
      <alignment horizontal="justify" vertical="center" wrapText="1"/>
    </xf>
    <xf numFmtId="0" fontId="45" fillId="0" borderId="2" xfId="5" applyFont="1" applyFill="1" applyBorder="1" applyAlignment="1">
      <alignment horizontal="center" vertical="center" wrapText="1"/>
    </xf>
    <xf numFmtId="0" fontId="44" fillId="0" borderId="2" xfId="0" applyFont="1" applyFill="1" applyBorder="1" applyAlignment="1">
      <alignment vertical="center" wrapText="1"/>
    </xf>
    <xf numFmtId="0" fontId="46" fillId="0" borderId="2" xfId="0" applyFont="1" applyFill="1" applyBorder="1" applyAlignment="1">
      <alignment horizontal="justify" vertical="center" wrapText="1"/>
    </xf>
    <xf numFmtId="0" fontId="40" fillId="0" borderId="2" xfId="0" applyFont="1" applyFill="1" applyBorder="1" applyAlignment="1">
      <alignment horizontal="center" vertical="center"/>
    </xf>
    <xf numFmtId="0" fontId="38" fillId="0" borderId="2" xfId="0" applyFont="1" applyFill="1" applyBorder="1" applyAlignment="1">
      <alignment horizontal="center" vertical="center"/>
    </xf>
    <xf numFmtId="0" fontId="44" fillId="0" borderId="2" xfId="0" applyFont="1" applyFill="1" applyBorder="1" applyAlignment="1">
      <alignment horizontal="left" vertical="center" wrapText="1"/>
    </xf>
    <xf numFmtId="0" fontId="44" fillId="0" borderId="2" xfId="0" applyNumberFormat="1" applyFont="1" applyFill="1" applyBorder="1" applyAlignment="1">
      <alignment horizontal="left" vertical="center" wrapText="1"/>
    </xf>
    <xf numFmtId="0" fontId="47" fillId="0" borderId="2" xfId="0" applyFont="1" applyFill="1" applyBorder="1" applyAlignment="1">
      <alignment horizontal="left" vertical="center" wrapText="1"/>
    </xf>
    <xf numFmtId="0" fontId="32" fillId="0" borderId="2" xfId="5" applyFont="1" applyBorder="1" applyAlignment="1">
      <alignment horizontal="center" vertical="center" wrapText="1"/>
    </xf>
    <xf numFmtId="0" fontId="44" fillId="0" borderId="2" xfId="5" applyFont="1" applyBorder="1" applyAlignment="1">
      <alignment horizontal="justify" vertical="center" wrapText="1"/>
    </xf>
    <xf numFmtId="0" fontId="48" fillId="0" borderId="2" xfId="0" applyFont="1" applyFill="1" applyBorder="1" applyAlignment="1">
      <alignment horizontal="justify" vertical="center" wrapText="1"/>
    </xf>
    <xf numFmtId="0" fontId="44" fillId="0" borderId="2" xfId="0" applyNumberFormat="1" applyFont="1" applyFill="1" applyBorder="1" applyAlignment="1">
      <alignment vertical="center" wrapText="1"/>
    </xf>
    <xf numFmtId="0" fontId="44" fillId="0" borderId="2" xfId="0" applyFont="1" applyFill="1" applyBorder="1" applyAlignment="1">
      <alignment horizontal="justify" vertical="center" wrapText="1"/>
    </xf>
    <xf numFmtId="0" fontId="44" fillId="0" borderId="2" xfId="3" applyFont="1" applyFill="1" applyBorder="1" applyAlignment="1">
      <alignment horizontal="left" vertical="center" wrapText="1"/>
    </xf>
    <xf numFmtId="0" fontId="44" fillId="0" borderId="2" xfId="3" applyFont="1" applyFill="1" applyBorder="1" applyAlignment="1">
      <alignment horizontal="justify" vertical="center" wrapText="1"/>
    </xf>
    <xf numFmtId="0" fontId="34" fillId="0" borderId="2" xfId="0" applyFont="1" applyFill="1" applyBorder="1" applyAlignment="1">
      <alignment horizontal="center" vertical="center" wrapText="1"/>
    </xf>
    <xf numFmtId="0" fontId="34" fillId="0" borderId="2" xfId="35" applyFont="1" applyFill="1" applyBorder="1" applyAlignment="1">
      <alignment horizontal="center" vertical="center" wrapText="1"/>
    </xf>
    <xf numFmtId="0" fontId="47" fillId="0" borderId="2" xfId="35" applyFont="1" applyFill="1" applyBorder="1" applyAlignment="1">
      <alignment horizontal="left" vertical="center" wrapText="1"/>
    </xf>
    <xf numFmtId="0" fontId="48" fillId="0" borderId="0" xfId="0" applyFont="1" applyFill="1" applyAlignment="1">
      <alignment vertical="center" wrapText="1"/>
    </xf>
    <xf numFmtId="0" fontId="44" fillId="0" borderId="2" xfId="0" applyFont="1" applyFill="1" applyBorder="1" applyAlignment="1">
      <alignment vertical="center"/>
    </xf>
    <xf numFmtId="0" fontId="41" fillId="0" borderId="2" xfId="5" applyFont="1" applyFill="1" applyBorder="1" applyAlignment="1">
      <alignment horizontal="center" vertical="center" wrapText="1"/>
    </xf>
    <xf numFmtId="0" fontId="41" fillId="0" borderId="2" xfId="5" applyFont="1" applyFill="1" applyBorder="1" applyAlignment="1">
      <alignment vertical="center" wrapText="1"/>
    </xf>
    <xf numFmtId="0" fontId="49" fillId="0" borderId="0" xfId="0" applyFont="1" applyFill="1" applyAlignment="1">
      <alignment vertical="center"/>
    </xf>
    <xf numFmtId="177" fontId="36" fillId="0" borderId="0" xfId="0" applyNumberFormat="1" applyFont="1" applyFill="1" applyAlignment="1">
      <alignment horizontal="center" vertical="center" wrapText="1"/>
    </xf>
    <xf numFmtId="0" fontId="37" fillId="0" borderId="15" xfId="15" applyFont="1" applyBorder="1" applyAlignment="1" applyProtection="1">
      <alignment horizontal="center" vertical="center" wrapText="1"/>
    </xf>
    <xf numFmtId="177" fontId="37" fillId="0" borderId="2" xfId="0" applyNumberFormat="1" applyFont="1" applyFill="1" applyBorder="1" applyAlignment="1">
      <alignment horizontal="center" vertical="center"/>
    </xf>
    <xf numFmtId="177" fontId="32" fillId="0" borderId="2" xfId="5" applyNumberFormat="1" applyFont="1" applyFill="1" applyBorder="1" applyAlignment="1">
      <alignment horizontal="center" vertical="center" wrapText="1"/>
    </xf>
    <xf numFmtId="177" fontId="41" fillId="0" borderId="11" xfId="5" applyNumberFormat="1" applyFont="1" applyFill="1" applyBorder="1" applyAlignment="1">
      <alignment vertical="center" wrapText="1"/>
    </xf>
    <xf numFmtId="177" fontId="41" fillId="0" borderId="2" xfId="5" applyNumberFormat="1" applyFont="1" applyFill="1" applyBorder="1" applyAlignment="1">
      <alignment vertical="center" wrapText="1"/>
    </xf>
    <xf numFmtId="0" fontId="50" fillId="0" borderId="1"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cellXfs>
  <cellStyles count="70">
    <cellStyle name="常规" xfId="0" builtinId="0"/>
    <cellStyle name="常规_高配_5" xfId="1"/>
    <cellStyle name="常规_Sheet1" xfId="2"/>
    <cellStyle name="常规_48座豪华物理（防火板，铝木，塑钢，全木）" xfId="3"/>
    <cellStyle name="常规_Sheet2" xfId="4"/>
    <cellStyle name="常规 9" xfId="5"/>
    <cellStyle name="常规 54" xfId="6"/>
    <cellStyle name="常规_附件2：雷州五中仪器室仪器柜设备清单" xfId="7"/>
    <cellStyle name="常规 38 3 3 2" xfId="8"/>
    <cellStyle name="常规 24" xfId="9"/>
    <cellStyle name="常规 2 2 2" xfId="10"/>
    <cellStyle name="常规_实验室材料成本" xfId="11"/>
    <cellStyle name="常规 10 11 2" xfId="12"/>
    <cellStyle name="0,0_x000d__x000a_NA_x000d__x000a_" xfId="13"/>
    <cellStyle name="_中山东风实验室" xfId="14"/>
    <cellStyle name="常规_技术设计室" xfId="15"/>
    <cellStyle name="40% - 强调文字颜色 6" xfId="16" builtinId="51"/>
    <cellStyle name="20% - 强调文字颜色 6" xfId="17" builtinId="50"/>
    <cellStyle name="强调文字颜色 6" xfId="18" builtinId="49"/>
    <cellStyle name="40% - 强调文字颜色 5" xfId="19" builtinId="47"/>
    <cellStyle name="20% - 强调文字颜色 5" xfId="20" builtinId="46"/>
    <cellStyle name="强调文字颜色 5" xfId="21" builtinId="45"/>
    <cellStyle name="40% - 强调文字颜色 4" xfId="22" builtinId="43"/>
    <cellStyle name="标题 3" xfId="23" builtinId="18"/>
    <cellStyle name="解释性文本" xfId="24" builtinId="53"/>
    <cellStyle name="汇总" xfId="25" builtinId="25"/>
    <cellStyle name="百分比" xfId="26" builtinId="5"/>
    <cellStyle name="千位分隔" xfId="27" builtinId="3"/>
    <cellStyle name="常规 3 2" xfId="28"/>
    <cellStyle name="标题 2" xfId="29" builtinId="17"/>
    <cellStyle name="货币[0]" xfId="30" builtinId="7"/>
    <cellStyle name="常规 4" xfId="31"/>
    <cellStyle name="60% - 强调文字颜色 4" xfId="32" builtinId="44"/>
    <cellStyle name="警告文本" xfId="33" builtinId="11"/>
    <cellStyle name="20% - 强调文字颜色 2" xfId="34" builtinId="34"/>
    <cellStyle name="常规 5" xfId="35"/>
    <cellStyle name="60% - 强调文字颜色 5" xfId="36" builtinId="48"/>
    <cellStyle name="标题 1" xfId="37" builtinId="16"/>
    <cellStyle name="超链接" xfId="38" builtinId="8"/>
    <cellStyle name="20% - 强调文字颜色 3" xfId="39" builtinId="38"/>
    <cellStyle name="货币" xfId="40" builtinId="4"/>
    <cellStyle name="20% - 强调文字颜色 4" xfId="41" builtinId="42"/>
    <cellStyle name="计算" xfId="42" builtinId="22"/>
    <cellStyle name="已访问的超链接" xfId="43" builtinId="9"/>
    <cellStyle name="千位分隔[0]" xfId="44" builtinId="6"/>
    <cellStyle name="强调文字颜色 4" xfId="45" builtinId="41"/>
    <cellStyle name="40% - 强调文字颜色 3" xfId="46" builtinId="39"/>
    <cellStyle name="常规 6" xfId="47"/>
    <cellStyle name="60% - 强调文字颜色 6" xfId="48" builtinId="52"/>
    <cellStyle name="输入" xfId="49" builtinId="20"/>
    <cellStyle name="输出" xfId="50" builtinId="21"/>
    <cellStyle name="检查单元格" xfId="51" builtinId="23"/>
    <cellStyle name="链接单元格" xfId="52" builtinId="24"/>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适中" xfId="61" builtinId="28"/>
    <cellStyle name="20% - 强调文字颜色 1" xfId="62" builtinId="30"/>
    <cellStyle name="差" xfId="63" builtinId="27"/>
    <cellStyle name="强调文字颜色 2" xfId="64" builtinId="33"/>
    <cellStyle name="40% - 强调文字颜色 1" xfId="65" builtinId="31"/>
    <cellStyle name="常规 2" xfId="66"/>
    <cellStyle name="60% - 强调文字颜色 2" xfId="67" builtinId="36"/>
    <cellStyle name="40% - 强调文字颜色 2" xfId="68" builtinId="35"/>
    <cellStyle name="强调文字颜色 3" xfId="69" builtinId="37"/>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208280</xdr:colOff>
      <xdr:row>22</xdr:row>
      <xdr:rowOff>130810</xdr:rowOff>
    </xdr:from>
    <xdr:to>
      <xdr:col>6</xdr:col>
      <xdr:colOff>203200</xdr:colOff>
      <xdr:row>29</xdr:row>
      <xdr:rowOff>425450</xdr:rowOff>
    </xdr:to>
    <xdr:pic>
      <xdr:nvPicPr>
        <xdr:cNvPr id="2" name="图片 1" descr="C:/Users/0/AppData/Local/Temp/picturecompress_20210726165647/output_1.jpgoutput_1"/>
        <xdr:cNvPicPr>
          <a:picLocks noChangeAspect="1"/>
        </xdr:cNvPicPr>
      </xdr:nvPicPr>
      <xdr:blipFill>
        <a:blip r:embed="rId1"/>
        <a:stretch>
          <a:fillRect/>
        </a:stretch>
      </xdr:blipFill>
      <xdr:spPr>
        <a:xfrm>
          <a:off x="1427480" y="23687405"/>
          <a:ext cx="7843520" cy="474853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topLeftCell="A7" workbookViewId="0">
      <selection activeCell="A12" sqref="A12:D12"/>
    </sheetView>
  </sheetViews>
  <sheetFormatPr defaultColWidth="9" defaultRowHeight="13.5" outlineLevelCol="3"/>
  <cols>
    <col min="1" max="1" width="11" customWidth="1"/>
    <col min="2" max="2" width="28" customWidth="1"/>
    <col min="3" max="3" width="25" customWidth="1"/>
    <col min="4" max="4" width="17.375" customWidth="1"/>
  </cols>
  <sheetData>
    <row r="1" ht="41.25" customHeight="1" spans="1:4">
      <c r="A1" s="222" t="s">
        <v>0</v>
      </c>
      <c r="B1" s="222"/>
      <c r="C1" s="222"/>
      <c r="D1" s="222"/>
    </row>
    <row r="2" ht="34.5" customHeight="1" spans="1:4">
      <c r="A2" s="223" t="s">
        <v>1</v>
      </c>
      <c r="B2" s="223" t="s">
        <v>2</v>
      </c>
      <c r="C2" s="223" t="s">
        <v>3</v>
      </c>
      <c r="D2" s="223" t="s">
        <v>4</v>
      </c>
    </row>
    <row r="3" ht="30" customHeight="1" spans="1:4">
      <c r="A3" s="224">
        <v>1</v>
      </c>
      <c r="B3" s="224" t="str">
        <f>生物实验室!A1</f>
        <v>生物实验室设备配置清单(52座）</v>
      </c>
      <c r="C3" s="225">
        <f>生物实验室!G22</f>
        <v>100672</v>
      </c>
      <c r="D3" s="224"/>
    </row>
    <row r="4" ht="30" customHeight="1" spans="1:4">
      <c r="A4" s="224">
        <v>2</v>
      </c>
      <c r="B4" s="226" t="s">
        <v>5</v>
      </c>
      <c r="C4" s="225">
        <f>'生物准备室 '!G13</f>
        <v>23166</v>
      </c>
      <c r="D4" s="224"/>
    </row>
    <row r="5" ht="30" customHeight="1" spans="1:4">
      <c r="A5" s="224">
        <v>3</v>
      </c>
      <c r="B5" s="227" t="s">
        <v>6</v>
      </c>
      <c r="C5" s="225">
        <f>初中生物!G178</f>
        <v>157909.1</v>
      </c>
      <c r="D5" s="224"/>
    </row>
    <row r="6" ht="30" customHeight="1" spans="1:4">
      <c r="A6" s="224">
        <v>4</v>
      </c>
      <c r="B6" s="226" t="s">
        <v>7</v>
      </c>
      <c r="C6" s="225">
        <f>初中数学!G19</f>
        <v>34812</v>
      </c>
      <c r="D6" s="224"/>
    </row>
    <row r="7" ht="30" customHeight="1" spans="1:4">
      <c r="A7" s="224">
        <v>5</v>
      </c>
      <c r="B7" s="226" t="s">
        <v>8</v>
      </c>
      <c r="C7" s="225">
        <f>初中地理!G18</f>
        <v>17368</v>
      </c>
      <c r="D7" s="224"/>
    </row>
    <row r="8" ht="30" customHeight="1" spans="1:4">
      <c r="A8" s="224">
        <v>6</v>
      </c>
      <c r="B8" s="226" t="s">
        <v>9</v>
      </c>
      <c r="C8" s="225">
        <f>初中音乐!G9</f>
        <v>72690</v>
      </c>
      <c r="D8" s="224"/>
    </row>
    <row r="9" ht="30" customHeight="1" spans="1:4">
      <c r="A9" s="224">
        <v>7</v>
      </c>
      <c r="B9" s="226" t="s">
        <v>10</v>
      </c>
      <c r="C9" s="225">
        <f>初中体育!G36</f>
        <v>102092.6</v>
      </c>
      <c r="D9" s="224"/>
    </row>
    <row r="10" ht="30" customHeight="1" spans="1:4">
      <c r="A10" s="224">
        <v>8</v>
      </c>
      <c r="B10" s="226" t="s">
        <v>11</v>
      </c>
      <c r="C10" s="225">
        <f>初中美术!G21</f>
        <v>50671</v>
      </c>
      <c r="D10" s="224"/>
    </row>
    <row r="11" ht="30" customHeight="1" spans="1:4">
      <c r="A11" s="226" t="s">
        <v>12</v>
      </c>
      <c r="B11" s="224"/>
      <c r="C11" s="225">
        <f>SUM(C3:C10)</f>
        <v>559380.7</v>
      </c>
      <c r="D11" s="224"/>
    </row>
    <row r="12" ht="337.5" customHeight="1" spans="1:4">
      <c r="A12" s="228" t="s">
        <v>13</v>
      </c>
      <c r="B12" s="229"/>
      <c r="C12" s="229"/>
      <c r="D12" s="229"/>
    </row>
  </sheetData>
  <mergeCells count="2">
    <mergeCell ref="A1:D1"/>
    <mergeCell ref="A12:D1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3" workbookViewId="0">
      <selection activeCell="I4" sqref="I4"/>
    </sheetView>
  </sheetViews>
  <sheetFormatPr defaultColWidth="9" defaultRowHeight="50.1" customHeight="1" outlineLevelCol="6"/>
  <cols>
    <col min="1" max="1" width="5.375" style="185" customWidth="1"/>
    <col min="2" max="2" width="10.625" style="148" customWidth="1"/>
    <col min="3" max="3" width="81.25" style="148" customWidth="1"/>
    <col min="4" max="5" width="5.375" style="148" customWidth="1"/>
    <col min="6" max="6" width="11" style="186" customWidth="1"/>
    <col min="7" max="7" width="13.125" style="186" customWidth="1"/>
    <col min="8" max="16384" width="9" style="148"/>
  </cols>
  <sheetData>
    <row r="1" ht="38.1" customHeight="1" spans="1:7">
      <c r="A1" s="187" t="s">
        <v>14</v>
      </c>
      <c r="B1" s="187"/>
      <c r="C1" s="187"/>
      <c r="D1" s="187"/>
      <c r="E1" s="187"/>
      <c r="F1" s="216"/>
      <c r="G1" s="216"/>
    </row>
    <row r="2" customHeight="1" spans="1:7">
      <c r="A2" s="188" t="s">
        <v>1</v>
      </c>
      <c r="B2" s="189" t="s">
        <v>15</v>
      </c>
      <c r="C2" s="190" t="s">
        <v>16</v>
      </c>
      <c r="D2" s="190" t="s">
        <v>17</v>
      </c>
      <c r="E2" s="217" t="s">
        <v>18</v>
      </c>
      <c r="F2" s="218" t="s">
        <v>19</v>
      </c>
      <c r="G2" s="218" t="s">
        <v>20</v>
      </c>
    </row>
    <row r="3" ht="147" customHeight="1" spans="1:7">
      <c r="A3" s="191">
        <v>1</v>
      </c>
      <c r="B3" s="166" t="s">
        <v>21</v>
      </c>
      <c r="C3" s="192" t="s">
        <v>22</v>
      </c>
      <c r="D3" s="191" t="s">
        <v>23</v>
      </c>
      <c r="E3" s="191">
        <v>1</v>
      </c>
      <c r="F3" s="219">
        <v>2640</v>
      </c>
      <c r="G3" s="219">
        <f t="shared" ref="G3:G21" si="0">E3*F3</f>
        <v>2640</v>
      </c>
    </row>
    <row r="4" ht="408.95" customHeight="1" spans="1:7">
      <c r="A4" s="191">
        <v>2</v>
      </c>
      <c r="B4" s="193" t="s">
        <v>24</v>
      </c>
      <c r="C4" s="194" t="s">
        <v>25</v>
      </c>
      <c r="D4" s="191" t="s">
        <v>23</v>
      </c>
      <c r="E4" s="191">
        <v>26</v>
      </c>
      <c r="F4" s="219">
        <v>1800</v>
      </c>
      <c r="G4" s="219">
        <f t="shared" si="0"/>
        <v>46800</v>
      </c>
    </row>
    <row r="5" s="182" customFormat="1" customHeight="1" spans="1:7">
      <c r="A5" s="191">
        <v>3</v>
      </c>
      <c r="B5" s="166" t="s">
        <v>26</v>
      </c>
      <c r="C5" s="195" t="s">
        <v>27</v>
      </c>
      <c r="D5" s="196" t="s">
        <v>28</v>
      </c>
      <c r="E5" s="166">
        <v>13</v>
      </c>
      <c r="F5" s="219">
        <v>1300</v>
      </c>
      <c r="G5" s="219">
        <f t="shared" si="0"/>
        <v>16900</v>
      </c>
    </row>
    <row r="6" s="183" customFormat="1" customHeight="1" spans="1:7">
      <c r="A6" s="191">
        <v>4</v>
      </c>
      <c r="B6" s="197" t="s">
        <v>29</v>
      </c>
      <c r="C6" s="198" t="s">
        <v>30</v>
      </c>
      <c r="D6" s="197" t="s">
        <v>28</v>
      </c>
      <c r="E6" s="197">
        <v>26</v>
      </c>
      <c r="F6" s="219">
        <v>396</v>
      </c>
      <c r="G6" s="219">
        <f t="shared" si="0"/>
        <v>10296</v>
      </c>
    </row>
    <row r="7" customHeight="1" spans="1:7">
      <c r="A7" s="191">
        <v>5</v>
      </c>
      <c r="B7" s="191" t="s">
        <v>31</v>
      </c>
      <c r="C7" s="199" t="s">
        <v>32</v>
      </c>
      <c r="D7" s="191" t="s">
        <v>23</v>
      </c>
      <c r="E7" s="191">
        <v>1</v>
      </c>
      <c r="F7" s="219">
        <v>780</v>
      </c>
      <c r="G7" s="219">
        <f t="shared" si="0"/>
        <v>780</v>
      </c>
    </row>
    <row r="8" ht="63.95" customHeight="1" spans="1:7">
      <c r="A8" s="191">
        <v>6</v>
      </c>
      <c r="B8" s="191" t="s">
        <v>33</v>
      </c>
      <c r="C8" s="200" t="s">
        <v>34</v>
      </c>
      <c r="D8" s="191" t="s">
        <v>28</v>
      </c>
      <c r="E8" s="191">
        <v>26</v>
      </c>
      <c r="F8" s="219">
        <v>45</v>
      </c>
      <c r="G8" s="219">
        <f t="shared" si="0"/>
        <v>1170</v>
      </c>
    </row>
    <row r="9" ht="120" customHeight="1" spans="1:7">
      <c r="A9" s="191">
        <v>7</v>
      </c>
      <c r="B9" s="201" t="s">
        <v>35</v>
      </c>
      <c r="C9" s="202" t="s">
        <v>36</v>
      </c>
      <c r="D9" s="201" t="s">
        <v>28</v>
      </c>
      <c r="E9" s="201">
        <v>1</v>
      </c>
      <c r="F9" s="219">
        <v>450</v>
      </c>
      <c r="G9" s="219">
        <f t="shared" si="0"/>
        <v>450</v>
      </c>
    </row>
    <row r="10" ht="66.95" customHeight="1" spans="1:7">
      <c r="A10" s="191">
        <v>8</v>
      </c>
      <c r="B10" s="191" t="s">
        <v>37</v>
      </c>
      <c r="C10" s="203" t="s">
        <v>38</v>
      </c>
      <c r="D10" s="191" t="s">
        <v>39</v>
      </c>
      <c r="E10" s="191">
        <v>14</v>
      </c>
      <c r="F10" s="219">
        <v>240</v>
      </c>
      <c r="G10" s="219">
        <f t="shared" si="0"/>
        <v>3360</v>
      </c>
    </row>
    <row r="11" customHeight="1" spans="1:7">
      <c r="A11" s="191">
        <v>9</v>
      </c>
      <c r="B11" s="166" t="s">
        <v>40</v>
      </c>
      <c r="C11" s="204" t="s">
        <v>41</v>
      </c>
      <c r="D11" s="166" t="s">
        <v>28</v>
      </c>
      <c r="E11" s="166">
        <v>1</v>
      </c>
      <c r="F11" s="219">
        <v>45</v>
      </c>
      <c r="G11" s="219">
        <f t="shared" si="0"/>
        <v>45</v>
      </c>
    </row>
    <row r="12" s="149" customFormat="1" ht="146.1" customHeight="1" spans="1:7">
      <c r="A12" s="191">
        <v>10</v>
      </c>
      <c r="B12" s="201" t="s">
        <v>42</v>
      </c>
      <c r="C12" s="205" t="s">
        <v>43</v>
      </c>
      <c r="D12" s="201" t="s">
        <v>44</v>
      </c>
      <c r="E12" s="201">
        <v>28</v>
      </c>
      <c r="F12" s="219">
        <v>75</v>
      </c>
      <c r="G12" s="219">
        <f t="shared" si="0"/>
        <v>2100</v>
      </c>
    </row>
    <row r="13" ht="93" customHeight="1" spans="1:7">
      <c r="A13" s="191">
        <v>11</v>
      </c>
      <c r="B13" s="191" t="s">
        <v>45</v>
      </c>
      <c r="C13" s="206" t="s">
        <v>46</v>
      </c>
      <c r="D13" s="166" t="s">
        <v>47</v>
      </c>
      <c r="E13" s="179">
        <v>1</v>
      </c>
      <c r="F13" s="219">
        <v>260</v>
      </c>
      <c r="G13" s="219">
        <f t="shared" si="0"/>
        <v>260</v>
      </c>
    </row>
    <row r="14" ht="168" customHeight="1" spans="1:7">
      <c r="A14" s="191">
        <v>12</v>
      </c>
      <c r="B14" s="191" t="s">
        <v>48</v>
      </c>
      <c r="C14" s="207" t="s">
        <v>49</v>
      </c>
      <c r="D14" s="166" t="s">
        <v>47</v>
      </c>
      <c r="E14" s="179">
        <v>26</v>
      </c>
      <c r="F14" s="219">
        <v>79</v>
      </c>
      <c r="G14" s="219">
        <f t="shared" si="0"/>
        <v>2054</v>
      </c>
    </row>
    <row r="15" s="184" customFormat="1" ht="30.95" customHeight="1" spans="1:7">
      <c r="A15" s="191">
        <v>21</v>
      </c>
      <c r="B15" s="208" t="s">
        <v>50</v>
      </c>
      <c r="C15" s="200" t="s">
        <v>51</v>
      </c>
      <c r="D15" s="191" t="s">
        <v>39</v>
      </c>
      <c r="E15" s="191">
        <v>2</v>
      </c>
      <c r="F15" s="219">
        <v>240</v>
      </c>
      <c r="G15" s="219">
        <f t="shared" si="0"/>
        <v>480</v>
      </c>
    </row>
    <row r="16" s="184" customFormat="1" ht="38.1" customHeight="1" spans="1:7">
      <c r="A16" s="191">
        <v>22</v>
      </c>
      <c r="B16" s="209" t="s">
        <v>52</v>
      </c>
      <c r="C16" s="210" t="s">
        <v>53</v>
      </c>
      <c r="D16" s="209" t="s">
        <v>54</v>
      </c>
      <c r="E16" s="209">
        <v>1</v>
      </c>
      <c r="F16" s="219">
        <v>720</v>
      </c>
      <c r="G16" s="219">
        <f t="shared" si="0"/>
        <v>720</v>
      </c>
    </row>
    <row r="17" s="184" customFormat="1" ht="30.95" customHeight="1" spans="1:7">
      <c r="A17" s="191">
        <v>23</v>
      </c>
      <c r="B17" s="209" t="s">
        <v>55</v>
      </c>
      <c r="C17" s="210" t="s">
        <v>56</v>
      </c>
      <c r="D17" s="209" t="s">
        <v>54</v>
      </c>
      <c r="E17" s="209">
        <v>1</v>
      </c>
      <c r="F17" s="219">
        <v>720</v>
      </c>
      <c r="G17" s="219">
        <f t="shared" si="0"/>
        <v>720</v>
      </c>
    </row>
    <row r="18" s="149" customFormat="1" ht="60" customHeight="1" spans="1:7">
      <c r="A18" s="191">
        <v>25</v>
      </c>
      <c r="B18" s="191" t="s">
        <v>57</v>
      </c>
      <c r="C18" s="205" t="s">
        <v>58</v>
      </c>
      <c r="D18" s="191" t="s">
        <v>54</v>
      </c>
      <c r="E18" s="191">
        <v>1</v>
      </c>
      <c r="F18" s="219">
        <v>4500</v>
      </c>
      <c r="G18" s="219">
        <f t="shared" si="0"/>
        <v>4500</v>
      </c>
    </row>
    <row r="19" ht="74.1" customHeight="1" spans="1:7">
      <c r="A19" s="191">
        <v>26</v>
      </c>
      <c r="B19" s="191" t="s">
        <v>59</v>
      </c>
      <c r="C19" s="211" t="s">
        <v>60</v>
      </c>
      <c r="D19" s="191" t="s">
        <v>54</v>
      </c>
      <c r="E19" s="191">
        <v>1</v>
      </c>
      <c r="F19" s="219">
        <v>2400</v>
      </c>
      <c r="G19" s="219">
        <f t="shared" si="0"/>
        <v>2400</v>
      </c>
    </row>
    <row r="20" s="149" customFormat="1" ht="35.1" customHeight="1" spans="1:7">
      <c r="A20" s="191">
        <v>27</v>
      </c>
      <c r="B20" s="166" t="s">
        <v>61</v>
      </c>
      <c r="C20" s="205" t="s">
        <v>62</v>
      </c>
      <c r="D20" s="166" t="s">
        <v>54</v>
      </c>
      <c r="E20" s="179">
        <v>1</v>
      </c>
      <c r="F20" s="219">
        <v>1997</v>
      </c>
      <c r="G20" s="219">
        <f t="shared" si="0"/>
        <v>1997</v>
      </c>
    </row>
    <row r="21" s="149" customFormat="1" ht="33" customHeight="1" spans="1:7">
      <c r="A21" s="191">
        <v>28</v>
      </c>
      <c r="B21" s="172" t="s">
        <v>63</v>
      </c>
      <c r="C21" s="212" t="s">
        <v>64</v>
      </c>
      <c r="D21" s="191" t="s">
        <v>54</v>
      </c>
      <c r="E21" s="191">
        <v>1</v>
      </c>
      <c r="F21" s="219">
        <v>3000</v>
      </c>
      <c r="G21" s="219">
        <f t="shared" si="0"/>
        <v>3000</v>
      </c>
    </row>
    <row r="22" customHeight="1" spans="1:7">
      <c r="A22" s="213" t="s">
        <v>12</v>
      </c>
      <c r="B22" s="213"/>
      <c r="C22" s="213"/>
      <c r="D22" s="214"/>
      <c r="E22" s="214"/>
      <c r="F22" s="220"/>
      <c r="G22" s="221">
        <f>SUM(G3:G21)</f>
        <v>100672</v>
      </c>
    </row>
    <row r="23" customHeight="1" spans="1:3">
      <c r="A23" s="215"/>
      <c r="B23" s="149"/>
      <c r="C23" s="149"/>
    </row>
  </sheetData>
  <mergeCells count="2">
    <mergeCell ref="A1:G1"/>
    <mergeCell ref="A22:B22"/>
  </mergeCells>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A1" sqref="A1:G13"/>
    </sheetView>
  </sheetViews>
  <sheetFormatPr defaultColWidth="9" defaultRowHeight="14.25" outlineLevelCol="6"/>
  <cols>
    <col min="1" max="1" width="5.125" style="152" customWidth="1"/>
    <col min="2" max="2" width="10.25" style="153" customWidth="1"/>
    <col min="3" max="3" width="40.625" style="151" customWidth="1"/>
    <col min="4" max="5" width="5.125" style="152" customWidth="1"/>
    <col min="6" max="6" width="9.5" style="154" customWidth="1"/>
    <col min="7" max="7" width="11.5" style="154" customWidth="1"/>
    <col min="8" max="16370" width="9" style="151"/>
    <col min="16371" max="16384" width="9" style="148"/>
  </cols>
  <sheetData>
    <row r="1" s="146" customFormat="1" ht="22.5" spans="1:7">
      <c r="A1" s="155" t="s">
        <v>5</v>
      </c>
      <c r="B1" s="156"/>
      <c r="C1" s="156"/>
      <c r="D1" s="156"/>
      <c r="E1" s="156"/>
      <c r="F1" s="156"/>
      <c r="G1" s="176"/>
    </row>
    <row r="2" s="147" customFormat="1" ht="24" customHeight="1" spans="1:7">
      <c r="A2" s="157" t="s">
        <v>1</v>
      </c>
      <c r="B2" s="157" t="s">
        <v>15</v>
      </c>
      <c r="C2" s="158" t="s">
        <v>16</v>
      </c>
      <c r="D2" s="157" t="s">
        <v>17</v>
      </c>
      <c r="E2" s="157" t="s">
        <v>18</v>
      </c>
      <c r="F2" s="177" t="s">
        <v>19</v>
      </c>
      <c r="G2" s="177" t="s">
        <v>20</v>
      </c>
    </row>
    <row r="3" s="146" customFormat="1" ht="153" spans="1:7">
      <c r="A3" s="159">
        <v>1</v>
      </c>
      <c r="B3" s="159" t="s">
        <v>65</v>
      </c>
      <c r="C3" s="160" t="s">
        <v>66</v>
      </c>
      <c r="D3" s="159" t="s">
        <v>47</v>
      </c>
      <c r="E3" s="159">
        <v>1</v>
      </c>
      <c r="F3" s="178">
        <v>3500</v>
      </c>
      <c r="G3" s="178">
        <f t="shared" ref="G3:G12" si="0">E3*F3</f>
        <v>3500</v>
      </c>
    </row>
    <row r="4" s="146" customFormat="1" ht="153" spans="1:7">
      <c r="A4" s="159">
        <v>2</v>
      </c>
      <c r="B4" s="161" t="s">
        <v>67</v>
      </c>
      <c r="C4" s="162" t="s">
        <v>68</v>
      </c>
      <c r="D4" s="163" t="s">
        <v>28</v>
      </c>
      <c r="E4" s="163">
        <v>1</v>
      </c>
      <c r="F4" s="178">
        <v>1950</v>
      </c>
      <c r="G4" s="178">
        <f t="shared" si="0"/>
        <v>1950</v>
      </c>
    </row>
    <row r="5" s="146" customFormat="1" ht="267.75" spans="1:7">
      <c r="A5" s="159">
        <v>3</v>
      </c>
      <c r="B5" s="164" t="s">
        <v>69</v>
      </c>
      <c r="C5" s="165" t="s">
        <v>70</v>
      </c>
      <c r="D5" s="164" t="s">
        <v>28</v>
      </c>
      <c r="E5" s="164">
        <v>4</v>
      </c>
      <c r="F5" s="178">
        <v>1800</v>
      </c>
      <c r="G5" s="178">
        <f t="shared" si="0"/>
        <v>7200</v>
      </c>
    </row>
    <row r="6" s="148" customFormat="1" ht="120" customHeight="1" spans="1:7">
      <c r="A6" s="159">
        <v>5</v>
      </c>
      <c r="B6" s="164" t="s">
        <v>71</v>
      </c>
      <c r="C6" s="165" t="s">
        <v>72</v>
      </c>
      <c r="D6" s="166" t="s">
        <v>28</v>
      </c>
      <c r="E6" s="166">
        <v>2</v>
      </c>
      <c r="F6" s="178">
        <v>1100</v>
      </c>
      <c r="G6" s="178">
        <f t="shared" si="0"/>
        <v>2200</v>
      </c>
    </row>
    <row r="7" s="146" customFormat="1" ht="15.75" spans="1:7">
      <c r="A7" s="159">
        <v>8</v>
      </c>
      <c r="B7" s="161" t="s">
        <v>73</v>
      </c>
      <c r="C7" s="162" t="s">
        <v>74</v>
      </c>
      <c r="D7" s="163" t="s">
        <v>28</v>
      </c>
      <c r="E7" s="163">
        <v>2</v>
      </c>
      <c r="F7" s="178">
        <v>18</v>
      </c>
      <c r="G7" s="178">
        <f t="shared" si="0"/>
        <v>36</v>
      </c>
    </row>
    <row r="8" s="149" customFormat="1" ht="24" spans="1:7">
      <c r="A8" s="159">
        <v>10</v>
      </c>
      <c r="B8" s="167" t="s">
        <v>75</v>
      </c>
      <c r="C8" s="168" t="s">
        <v>76</v>
      </c>
      <c r="D8" s="167" t="s">
        <v>54</v>
      </c>
      <c r="E8" s="167">
        <v>1</v>
      </c>
      <c r="F8" s="178">
        <v>480</v>
      </c>
      <c r="G8" s="178">
        <f t="shared" si="0"/>
        <v>480</v>
      </c>
    </row>
    <row r="9" s="146" customFormat="1" ht="51" spans="1:7">
      <c r="A9" s="159">
        <v>12</v>
      </c>
      <c r="B9" s="169" t="s">
        <v>57</v>
      </c>
      <c r="C9" s="170" t="s">
        <v>77</v>
      </c>
      <c r="D9" s="169" t="s">
        <v>54</v>
      </c>
      <c r="E9" s="169">
        <v>1</v>
      </c>
      <c r="F9" s="178">
        <v>1500</v>
      </c>
      <c r="G9" s="178">
        <f t="shared" si="0"/>
        <v>1500</v>
      </c>
    </row>
    <row r="10" s="146" customFormat="1" ht="51" spans="1:7">
      <c r="A10" s="159">
        <v>13</v>
      </c>
      <c r="B10" s="169" t="s">
        <v>59</v>
      </c>
      <c r="C10" s="171" t="s">
        <v>78</v>
      </c>
      <c r="D10" s="169" t="s">
        <v>54</v>
      </c>
      <c r="E10" s="169">
        <v>1</v>
      </c>
      <c r="F10" s="178">
        <v>1500</v>
      </c>
      <c r="G10" s="178">
        <f t="shared" si="0"/>
        <v>1500</v>
      </c>
    </row>
    <row r="11" s="146" customFormat="1" ht="15.75" spans="1:7">
      <c r="A11" s="159">
        <v>14</v>
      </c>
      <c r="B11" s="166" t="s">
        <v>61</v>
      </c>
      <c r="C11" s="170" t="s">
        <v>62</v>
      </c>
      <c r="D11" s="166" t="s">
        <v>54</v>
      </c>
      <c r="E11" s="179">
        <v>1</v>
      </c>
      <c r="F11" s="178">
        <v>900</v>
      </c>
      <c r="G11" s="178">
        <f t="shared" si="0"/>
        <v>900</v>
      </c>
    </row>
    <row r="12" s="150" customFormat="1" ht="21" customHeight="1" spans="1:7">
      <c r="A12" s="159">
        <v>15</v>
      </c>
      <c r="B12" s="172" t="s">
        <v>63</v>
      </c>
      <c r="C12" s="173" t="s">
        <v>64</v>
      </c>
      <c r="D12" s="169" t="s">
        <v>79</v>
      </c>
      <c r="E12" s="169">
        <v>1</v>
      </c>
      <c r="F12" s="178">
        <v>3900</v>
      </c>
      <c r="G12" s="178">
        <f t="shared" si="0"/>
        <v>3900</v>
      </c>
    </row>
    <row r="13" s="146" customFormat="1" ht="15.75" spans="1:7">
      <c r="A13" s="174" t="s">
        <v>12</v>
      </c>
      <c r="B13" s="174"/>
      <c r="C13" s="174"/>
      <c r="D13" s="175"/>
      <c r="E13" s="175"/>
      <c r="F13" s="180"/>
      <c r="G13" s="181">
        <f>SUM(G3:G12)</f>
        <v>23166</v>
      </c>
    </row>
    <row r="14" s="146" customFormat="1" ht="20.1" customHeight="1" spans="1:7">
      <c r="A14" s="152"/>
      <c r="B14" s="153"/>
      <c r="C14" s="151"/>
      <c r="D14" s="152"/>
      <c r="E14" s="152"/>
      <c r="F14" s="154"/>
      <c r="G14" s="154"/>
    </row>
    <row r="15" s="146" customFormat="1" ht="15.75" spans="1:7">
      <c r="A15" s="152"/>
      <c r="B15" s="153"/>
      <c r="C15" s="151"/>
      <c r="D15" s="152"/>
      <c r="E15" s="152"/>
      <c r="F15" s="154"/>
      <c r="G15" s="154"/>
    </row>
    <row r="16" s="150" customFormat="1" ht="18.95" customHeight="1" spans="1:7">
      <c r="A16" s="152"/>
      <c r="B16" s="153"/>
      <c r="C16" s="151"/>
      <c r="D16" s="152"/>
      <c r="E16" s="152"/>
      <c r="F16" s="154"/>
      <c r="G16" s="154"/>
    </row>
    <row r="17" s="146" customFormat="1" ht="15.75" spans="1:7">
      <c r="A17" s="152"/>
      <c r="B17" s="153"/>
      <c r="C17" s="151"/>
      <c r="D17" s="152"/>
      <c r="E17" s="152"/>
      <c r="F17" s="154"/>
      <c r="G17" s="154"/>
    </row>
    <row r="18" s="146" customFormat="1" ht="15.75" spans="1:7">
      <c r="A18" s="152"/>
      <c r="B18" s="153"/>
      <c r="C18" s="151"/>
      <c r="D18" s="152"/>
      <c r="E18" s="152"/>
      <c r="F18" s="154"/>
      <c r="G18" s="154"/>
    </row>
    <row r="19" s="146" customFormat="1" ht="15.75" spans="1:7">
      <c r="A19" s="152"/>
      <c r="B19" s="153"/>
      <c r="C19" s="151"/>
      <c r="D19" s="152"/>
      <c r="E19" s="152"/>
      <c r="F19" s="154"/>
      <c r="G19" s="154"/>
    </row>
    <row r="20" s="146" customFormat="1" ht="15.75" spans="1:7">
      <c r="A20" s="152"/>
      <c r="B20" s="153"/>
      <c r="C20" s="151"/>
      <c r="D20" s="152"/>
      <c r="E20" s="152"/>
      <c r="F20" s="154"/>
      <c r="G20" s="154"/>
    </row>
    <row r="21" s="146" customFormat="1" ht="15.75" spans="1:7">
      <c r="A21" s="152"/>
      <c r="B21" s="153"/>
      <c r="C21" s="151"/>
      <c r="D21" s="152"/>
      <c r="E21" s="152"/>
      <c r="F21" s="154"/>
      <c r="G21" s="154"/>
    </row>
    <row r="22" s="148" customFormat="1" ht="17.1" customHeight="1" spans="1:7">
      <c r="A22" s="152"/>
      <c r="B22" s="153"/>
      <c r="C22" s="151"/>
      <c r="D22" s="152"/>
      <c r="E22" s="152"/>
      <c r="F22" s="154"/>
      <c r="G22" s="154"/>
    </row>
    <row r="23" s="146" customFormat="1" ht="15.75" spans="1:7">
      <c r="A23" s="152"/>
      <c r="B23" s="153"/>
      <c r="C23" s="151"/>
      <c r="D23" s="152"/>
      <c r="E23" s="152"/>
      <c r="F23" s="154"/>
      <c r="G23" s="154"/>
    </row>
    <row r="24" s="146" customFormat="1" ht="15.75" spans="1:7">
      <c r="A24" s="152"/>
      <c r="B24" s="153"/>
      <c r="C24" s="151"/>
      <c r="D24" s="152"/>
      <c r="E24" s="152"/>
      <c r="F24" s="154"/>
      <c r="G24" s="154"/>
    </row>
    <row r="25" s="149" customFormat="1" spans="1:7">
      <c r="A25" s="152"/>
      <c r="B25" s="153"/>
      <c r="C25" s="151"/>
      <c r="D25" s="152"/>
      <c r="E25" s="152"/>
      <c r="F25" s="154"/>
      <c r="G25" s="154"/>
    </row>
    <row r="26" s="146" customFormat="1" ht="15.75" spans="1:7">
      <c r="A26" s="152"/>
      <c r="B26" s="153"/>
      <c r="C26" s="151"/>
      <c r="D26" s="152"/>
      <c r="E26" s="152"/>
      <c r="F26" s="154"/>
      <c r="G26" s="154"/>
    </row>
    <row r="27" s="146" customFormat="1" ht="15.75" spans="1:7">
      <c r="A27" s="152"/>
      <c r="B27" s="153"/>
      <c r="C27" s="151"/>
      <c r="D27" s="152"/>
      <c r="E27" s="152"/>
      <c r="F27" s="154"/>
      <c r="G27" s="154"/>
    </row>
    <row r="28" s="151" customFormat="1" spans="1:7">
      <c r="A28" s="152"/>
      <c r="B28" s="153"/>
      <c r="D28" s="152"/>
      <c r="E28" s="152"/>
      <c r="F28" s="154"/>
      <c r="G28" s="154"/>
    </row>
    <row r="29" s="151" customFormat="1" spans="1:7">
      <c r="A29" s="152"/>
      <c r="B29" s="153"/>
      <c r="D29" s="152"/>
      <c r="E29" s="152"/>
      <c r="F29" s="154"/>
      <c r="G29" s="154"/>
    </row>
    <row r="30" s="151" customFormat="1" spans="1:7">
      <c r="A30" s="152"/>
      <c r="B30" s="153"/>
      <c r="D30" s="152"/>
      <c r="E30" s="152"/>
      <c r="F30" s="154"/>
      <c r="G30" s="154"/>
    </row>
    <row r="31" s="151" customFormat="1" spans="1:7">
      <c r="A31" s="152"/>
      <c r="B31" s="153"/>
      <c r="D31" s="152"/>
      <c r="E31" s="152"/>
      <c r="F31" s="154"/>
      <c r="G31" s="154"/>
    </row>
  </sheetData>
  <mergeCells count="2">
    <mergeCell ref="A1:G1"/>
    <mergeCell ref="A13:B1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2"/>
  <sheetViews>
    <sheetView topLeftCell="A166" workbookViewId="0">
      <selection activeCell="E43" sqref="E43"/>
    </sheetView>
  </sheetViews>
  <sheetFormatPr defaultColWidth="8.875" defaultRowHeight="13.5"/>
  <cols>
    <col min="1" max="1" width="12.625" style="95" customWidth="1"/>
    <col min="2" max="2" width="15" style="95" customWidth="1"/>
    <col min="3" max="3" width="33.25" style="96" customWidth="1"/>
    <col min="4" max="4" width="13.75" style="97" customWidth="1"/>
    <col min="5" max="5" width="9" style="95" customWidth="1"/>
    <col min="6" max="6" width="12" style="98" customWidth="1"/>
    <col min="7" max="7" width="12.875" style="99" customWidth="1"/>
    <col min="8" max="8" width="8.875" style="100" customWidth="1"/>
    <col min="9" max="9" width="18.5" style="95" customWidth="1"/>
    <col min="10" max="225" width="9" style="95" customWidth="1"/>
    <col min="226" max="226" width="6" style="95" customWidth="1"/>
    <col min="227" max="227" width="27.125" style="95" customWidth="1"/>
    <col min="228" max="228" width="27.375" style="95" customWidth="1"/>
    <col min="229" max="239" width="5.5" style="95" customWidth="1"/>
    <col min="240" max="240" width="7.125" style="95" customWidth="1"/>
    <col min="241" max="241" width="15" style="95" customWidth="1"/>
    <col min="242" max="242" width="11.25" style="95" customWidth="1"/>
    <col min="243" max="243" width="10.875" style="95" customWidth="1"/>
    <col min="244" max="253" width="9" style="95" customWidth="1"/>
    <col min="254" max="16384" width="8.875" style="95"/>
  </cols>
  <sheetData>
    <row r="1" ht="25.5" customHeight="1" spans="1:8">
      <c r="A1" s="101" t="s">
        <v>80</v>
      </c>
      <c r="B1" s="101"/>
      <c r="C1" s="101"/>
      <c r="D1" s="101"/>
      <c r="E1" s="101"/>
      <c r="F1" s="109"/>
      <c r="G1" s="109"/>
      <c r="H1" s="101"/>
    </row>
    <row r="2" s="93" customFormat="1" ht="33.95" customHeight="1" spans="1:8">
      <c r="A2" s="102" t="s">
        <v>81</v>
      </c>
      <c r="B2" s="102" t="s">
        <v>82</v>
      </c>
      <c r="C2" s="102" t="s">
        <v>83</v>
      </c>
      <c r="D2" s="102" t="s">
        <v>17</v>
      </c>
      <c r="E2" s="110" t="s">
        <v>18</v>
      </c>
      <c r="F2" s="111" t="s">
        <v>19</v>
      </c>
      <c r="G2" s="111" t="s">
        <v>20</v>
      </c>
      <c r="H2" s="112" t="s">
        <v>4</v>
      </c>
    </row>
    <row r="3" ht="29.1" customHeight="1" spans="1:8">
      <c r="A3" s="103" t="s">
        <v>84</v>
      </c>
      <c r="B3" s="103" t="s">
        <v>85</v>
      </c>
      <c r="C3" s="104" t="s">
        <v>86</v>
      </c>
      <c r="D3" s="105" t="s">
        <v>87</v>
      </c>
      <c r="E3" s="113">
        <v>2</v>
      </c>
      <c r="F3" s="114">
        <v>86</v>
      </c>
      <c r="G3" s="115">
        <f t="shared" ref="G3:G34" si="0">E3*F3</f>
        <v>172</v>
      </c>
      <c r="H3" s="116" t="s">
        <v>88</v>
      </c>
    </row>
    <row r="4" ht="21" customHeight="1" spans="1:8">
      <c r="A4" s="103" t="s">
        <v>89</v>
      </c>
      <c r="B4" s="103" t="s">
        <v>90</v>
      </c>
      <c r="C4" s="104" t="s">
        <v>91</v>
      </c>
      <c r="D4" s="105" t="s">
        <v>28</v>
      </c>
      <c r="E4" s="113">
        <v>2</v>
      </c>
      <c r="F4" s="114">
        <v>270</v>
      </c>
      <c r="G4" s="115">
        <f t="shared" si="0"/>
        <v>540</v>
      </c>
      <c r="H4" s="116" t="s">
        <v>88</v>
      </c>
    </row>
    <row r="5" ht="21" customHeight="1" spans="1:8">
      <c r="A5" s="103" t="s">
        <v>92</v>
      </c>
      <c r="B5" s="103" t="s">
        <v>93</v>
      </c>
      <c r="C5" s="104" t="s">
        <v>94</v>
      </c>
      <c r="D5" s="105" t="s">
        <v>87</v>
      </c>
      <c r="E5" s="113">
        <v>6</v>
      </c>
      <c r="F5" s="114">
        <v>79</v>
      </c>
      <c r="G5" s="115">
        <f t="shared" si="0"/>
        <v>474</v>
      </c>
      <c r="H5" s="116" t="s">
        <v>88</v>
      </c>
    </row>
    <row r="6" ht="21" customHeight="1" spans="1:8">
      <c r="A6" s="103" t="s">
        <v>95</v>
      </c>
      <c r="B6" s="103" t="s">
        <v>96</v>
      </c>
      <c r="C6" s="104" t="s">
        <v>97</v>
      </c>
      <c r="D6" s="105" t="s">
        <v>28</v>
      </c>
      <c r="E6" s="113">
        <v>60</v>
      </c>
      <c r="F6" s="114">
        <v>6.6</v>
      </c>
      <c r="G6" s="115">
        <f t="shared" si="0"/>
        <v>396</v>
      </c>
      <c r="H6" s="116" t="s">
        <v>88</v>
      </c>
    </row>
    <row r="7" ht="21" customHeight="1" spans="1:8">
      <c r="A7" s="103" t="s">
        <v>98</v>
      </c>
      <c r="B7" s="103" t="s">
        <v>99</v>
      </c>
      <c r="C7" s="104" t="s">
        <v>100</v>
      </c>
      <c r="D7" s="105" t="s">
        <v>39</v>
      </c>
      <c r="E7" s="113">
        <v>60</v>
      </c>
      <c r="F7" s="114">
        <v>14.4</v>
      </c>
      <c r="G7" s="115">
        <f t="shared" si="0"/>
        <v>864</v>
      </c>
      <c r="H7" s="116" t="s">
        <v>88</v>
      </c>
    </row>
    <row r="8" ht="21" customHeight="1" spans="1:8">
      <c r="A8" s="103" t="s">
        <v>101</v>
      </c>
      <c r="B8" s="103" t="s">
        <v>102</v>
      </c>
      <c r="C8" s="104" t="s">
        <v>103</v>
      </c>
      <c r="D8" s="105" t="s">
        <v>104</v>
      </c>
      <c r="E8" s="113">
        <v>60</v>
      </c>
      <c r="F8" s="114">
        <v>6</v>
      </c>
      <c r="G8" s="115">
        <f t="shared" si="0"/>
        <v>360</v>
      </c>
      <c r="H8" s="116" t="s">
        <v>88</v>
      </c>
    </row>
    <row r="9" ht="21" customHeight="1" spans="1:8">
      <c r="A9" s="103" t="s">
        <v>105</v>
      </c>
      <c r="B9" s="103" t="s">
        <v>106</v>
      </c>
      <c r="C9" s="104" t="s">
        <v>107</v>
      </c>
      <c r="D9" s="105" t="s">
        <v>23</v>
      </c>
      <c r="E9" s="113">
        <v>1</v>
      </c>
      <c r="F9" s="114">
        <v>1900</v>
      </c>
      <c r="G9" s="115">
        <f t="shared" si="0"/>
        <v>1900</v>
      </c>
      <c r="H9" s="116" t="s">
        <v>88</v>
      </c>
    </row>
    <row r="10" ht="21" customHeight="1" spans="1:8">
      <c r="A10" s="103" t="s">
        <v>108</v>
      </c>
      <c r="B10" s="103" t="s">
        <v>109</v>
      </c>
      <c r="C10" s="104" t="s">
        <v>110</v>
      </c>
      <c r="D10" s="105" t="s">
        <v>28</v>
      </c>
      <c r="E10" s="113">
        <v>1</v>
      </c>
      <c r="F10" s="114">
        <v>390</v>
      </c>
      <c r="G10" s="115">
        <f t="shared" si="0"/>
        <v>390</v>
      </c>
      <c r="H10" s="116" t="s">
        <v>88</v>
      </c>
    </row>
    <row r="11" ht="21" customHeight="1" spans="1:8">
      <c r="A11" s="103" t="s">
        <v>111</v>
      </c>
      <c r="B11" s="103" t="s">
        <v>112</v>
      </c>
      <c r="C11" s="104" t="s">
        <v>113</v>
      </c>
      <c r="D11" s="105" t="s">
        <v>23</v>
      </c>
      <c r="E11" s="113">
        <v>2</v>
      </c>
      <c r="F11" s="114">
        <v>980</v>
      </c>
      <c r="G11" s="115">
        <f t="shared" si="0"/>
        <v>1960</v>
      </c>
      <c r="H11" s="116" t="s">
        <v>88</v>
      </c>
    </row>
    <row r="12" ht="21" customHeight="1" spans="1:8">
      <c r="A12" s="103" t="s">
        <v>114</v>
      </c>
      <c r="B12" s="103" t="s">
        <v>115</v>
      </c>
      <c r="C12" s="104" t="s">
        <v>116</v>
      </c>
      <c r="D12" s="105" t="s">
        <v>23</v>
      </c>
      <c r="E12" s="113">
        <v>1</v>
      </c>
      <c r="F12" s="114">
        <v>480</v>
      </c>
      <c r="G12" s="115">
        <f t="shared" si="0"/>
        <v>480</v>
      </c>
      <c r="H12" s="116" t="s">
        <v>88</v>
      </c>
    </row>
    <row r="13" ht="21" customHeight="1" spans="1:8">
      <c r="A13" s="103" t="s">
        <v>117</v>
      </c>
      <c r="B13" s="103" t="s">
        <v>118</v>
      </c>
      <c r="C13" s="104" t="s">
        <v>119</v>
      </c>
      <c r="D13" s="105" t="s">
        <v>23</v>
      </c>
      <c r="E13" s="113">
        <v>1</v>
      </c>
      <c r="F13" s="114">
        <v>3600</v>
      </c>
      <c r="G13" s="115">
        <f t="shared" si="0"/>
        <v>3600</v>
      </c>
      <c r="H13" s="116" t="s">
        <v>88</v>
      </c>
    </row>
    <row r="14" ht="21" customHeight="1" spans="1:8">
      <c r="A14" s="103" t="s">
        <v>120</v>
      </c>
      <c r="B14" s="103" t="s">
        <v>121</v>
      </c>
      <c r="C14" s="104" t="s">
        <v>122</v>
      </c>
      <c r="D14" s="105" t="s">
        <v>28</v>
      </c>
      <c r="E14" s="113">
        <v>1</v>
      </c>
      <c r="F14" s="114">
        <v>1200</v>
      </c>
      <c r="G14" s="115">
        <f t="shared" si="0"/>
        <v>1200</v>
      </c>
      <c r="H14" s="116" t="s">
        <v>88</v>
      </c>
    </row>
    <row r="15" ht="21" customHeight="1" spans="1:8">
      <c r="A15" s="103" t="s">
        <v>123</v>
      </c>
      <c r="B15" s="103" t="s">
        <v>124</v>
      </c>
      <c r="C15" s="104" t="s">
        <v>125</v>
      </c>
      <c r="D15" s="105" t="s">
        <v>23</v>
      </c>
      <c r="E15" s="113">
        <v>1</v>
      </c>
      <c r="F15" s="114">
        <v>1800</v>
      </c>
      <c r="G15" s="115">
        <f t="shared" si="0"/>
        <v>1800</v>
      </c>
      <c r="H15" s="116" t="s">
        <v>88</v>
      </c>
    </row>
    <row r="16" ht="21" customHeight="1" spans="1:8">
      <c r="A16" s="103" t="s">
        <v>126</v>
      </c>
      <c r="B16" s="103" t="s">
        <v>127</v>
      </c>
      <c r="C16" s="104" t="s">
        <v>128</v>
      </c>
      <c r="D16" s="105" t="s">
        <v>129</v>
      </c>
      <c r="E16" s="113">
        <v>2</v>
      </c>
      <c r="F16" s="114">
        <v>1100</v>
      </c>
      <c r="G16" s="115">
        <f t="shared" si="0"/>
        <v>2200</v>
      </c>
      <c r="H16" s="116" t="s">
        <v>88</v>
      </c>
    </row>
    <row r="17" ht="21" customHeight="1" spans="1:8">
      <c r="A17" s="103" t="s">
        <v>130</v>
      </c>
      <c r="B17" s="103" t="s">
        <v>131</v>
      </c>
      <c r="C17" s="104" t="s">
        <v>132</v>
      </c>
      <c r="D17" s="105" t="s">
        <v>28</v>
      </c>
      <c r="E17" s="113">
        <v>5</v>
      </c>
      <c r="F17" s="114">
        <v>56</v>
      </c>
      <c r="G17" s="115">
        <f t="shared" si="0"/>
        <v>280</v>
      </c>
      <c r="H17" s="116" t="s">
        <v>88</v>
      </c>
    </row>
    <row r="18" ht="21" customHeight="1" spans="1:8">
      <c r="A18" s="103" t="s">
        <v>133</v>
      </c>
      <c r="B18" s="103" t="s">
        <v>134</v>
      </c>
      <c r="C18" s="104" t="s">
        <v>135</v>
      </c>
      <c r="D18" s="105" t="s">
        <v>28</v>
      </c>
      <c r="E18" s="113">
        <v>5</v>
      </c>
      <c r="F18" s="114">
        <v>39</v>
      </c>
      <c r="G18" s="115">
        <f t="shared" si="0"/>
        <v>195</v>
      </c>
      <c r="H18" s="116" t="s">
        <v>88</v>
      </c>
    </row>
    <row r="19" ht="21" customHeight="1" spans="1:8">
      <c r="A19" s="103" t="s">
        <v>136</v>
      </c>
      <c r="B19" s="103" t="s">
        <v>137</v>
      </c>
      <c r="C19" s="104" t="s">
        <v>138</v>
      </c>
      <c r="D19" s="105" t="s">
        <v>28</v>
      </c>
      <c r="E19" s="113">
        <v>5</v>
      </c>
      <c r="F19" s="114">
        <v>17</v>
      </c>
      <c r="G19" s="115">
        <f t="shared" si="0"/>
        <v>85</v>
      </c>
      <c r="H19" s="116" t="s">
        <v>88</v>
      </c>
    </row>
    <row r="20" ht="21" customHeight="1" spans="1:8">
      <c r="A20" s="103" t="s">
        <v>139</v>
      </c>
      <c r="B20" s="103" t="s">
        <v>140</v>
      </c>
      <c r="C20" s="104" t="s">
        <v>141</v>
      </c>
      <c r="D20" s="105" t="s">
        <v>28</v>
      </c>
      <c r="E20" s="113">
        <v>2</v>
      </c>
      <c r="F20" s="114">
        <v>148</v>
      </c>
      <c r="G20" s="115">
        <f t="shared" si="0"/>
        <v>296</v>
      </c>
      <c r="H20" s="116" t="s">
        <v>88</v>
      </c>
    </row>
    <row r="21" s="94" customFormat="1" ht="21" customHeight="1" spans="1:8">
      <c r="A21" s="106" t="s">
        <v>142</v>
      </c>
      <c r="B21" s="106" t="s">
        <v>143</v>
      </c>
      <c r="C21" s="107" t="s">
        <v>144</v>
      </c>
      <c r="D21" s="108" t="s">
        <v>54</v>
      </c>
      <c r="E21" s="113">
        <v>5</v>
      </c>
      <c r="F21" s="117">
        <v>11</v>
      </c>
      <c r="G21" s="118">
        <f t="shared" si="0"/>
        <v>55</v>
      </c>
      <c r="H21" s="116" t="s">
        <v>88</v>
      </c>
    </row>
    <row r="22" s="94" customFormat="1" ht="21" customHeight="1" spans="1:8">
      <c r="A22" s="106" t="s">
        <v>145</v>
      </c>
      <c r="B22" s="106" t="s">
        <v>146</v>
      </c>
      <c r="C22" s="107" t="s">
        <v>147</v>
      </c>
      <c r="D22" s="108" t="s">
        <v>28</v>
      </c>
      <c r="E22" s="113">
        <v>5</v>
      </c>
      <c r="F22" s="117">
        <v>36</v>
      </c>
      <c r="G22" s="118">
        <f t="shared" si="0"/>
        <v>180</v>
      </c>
      <c r="H22" s="116" t="s">
        <v>88</v>
      </c>
    </row>
    <row r="23" s="94" customFormat="1" ht="21" customHeight="1" spans="1:8">
      <c r="A23" s="106" t="s">
        <v>148</v>
      </c>
      <c r="B23" s="106" t="s">
        <v>149</v>
      </c>
      <c r="C23" s="107" t="s">
        <v>150</v>
      </c>
      <c r="D23" s="108" t="s">
        <v>28</v>
      </c>
      <c r="E23" s="113">
        <v>5</v>
      </c>
      <c r="F23" s="117">
        <v>20</v>
      </c>
      <c r="G23" s="118">
        <f t="shared" si="0"/>
        <v>100</v>
      </c>
      <c r="H23" s="116" t="s">
        <v>88</v>
      </c>
    </row>
    <row r="24" ht="21" customHeight="1" spans="1:8">
      <c r="A24" s="103" t="s">
        <v>151</v>
      </c>
      <c r="B24" s="103" t="s">
        <v>152</v>
      </c>
      <c r="C24" s="104" t="s">
        <v>153</v>
      </c>
      <c r="D24" s="105" t="s">
        <v>154</v>
      </c>
      <c r="E24" s="113">
        <v>1</v>
      </c>
      <c r="F24" s="114">
        <v>3</v>
      </c>
      <c r="G24" s="115">
        <f t="shared" si="0"/>
        <v>3</v>
      </c>
      <c r="H24" s="116" t="s">
        <v>88</v>
      </c>
    </row>
    <row r="25" ht="21" customHeight="1" spans="1:8">
      <c r="A25" s="103" t="s">
        <v>155</v>
      </c>
      <c r="B25" s="103" t="s">
        <v>156</v>
      </c>
      <c r="C25" s="104" t="s">
        <v>157</v>
      </c>
      <c r="D25" s="105" t="s">
        <v>54</v>
      </c>
      <c r="E25" s="113">
        <v>1</v>
      </c>
      <c r="F25" s="114">
        <v>4</v>
      </c>
      <c r="G25" s="115">
        <f t="shared" si="0"/>
        <v>4</v>
      </c>
      <c r="H25" s="116" t="s">
        <v>88</v>
      </c>
    </row>
    <row r="26" ht="21" customHeight="1" spans="1:8">
      <c r="A26" s="103" t="s">
        <v>158</v>
      </c>
      <c r="B26" s="103" t="s">
        <v>159</v>
      </c>
      <c r="C26" s="104" t="s">
        <v>160</v>
      </c>
      <c r="D26" s="105" t="s">
        <v>54</v>
      </c>
      <c r="E26" s="113">
        <v>1</v>
      </c>
      <c r="F26" s="114">
        <v>4</v>
      </c>
      <c r="G26" s="115">
        <f t="shared" si="0"/>
        <v>4</v>
      </c>
      <c r="H26" s="116" t="s">
        <v>88</v>
      </c>
    </row>
    <row r="27" ht="21" customHeight="1" spans="1:8">
      <c r="A27" s="103" t="s">
        <v>161</v>
      </c>
      <c r="B27" s="103" t="s">
        <v>162</v>
      </c>
      <c r="C27" s="104" t="s">
        <v>163</v>
      </c>
      <c r="D27" s="105" t="s">
        <v>164</v>
      </c>
      <c r="E27" s="113">
        <v>1</v>
      </c>
      <c r="F27" s="114">
        <v>28.8</v>
      </c>
      <c r="G27" s="115">
        <f t="shared" si="0"/>
        <v>28.8</v>
      </c>
      <c r="H27" s="116" t="s">
        <v>88</v>
      </c>
    </row>
    <row r="28" ht="21" customHeight="1" spans="1:8">
      <c r="A28" s="103" t="s">
        <v>165</v>
      </c>
      <c r="B28" s="103" t="s">
        <v>166</v>
      </c>
      <c r="C28" s="104" t="s">
        <v>167</v>
      </c>
      <c r="D28" s="105" t="s">
        <v>164</v>
      </c>
      <c r="E28" s="113">
        <v>1</v>
      </c>
      <c r="F28" s="114">
        <v>26</v>
      </c>
      <c r="G28" s="115">
        <f t="shared" si="0"/>
        <v>26</v>
      </c>
      <c r="H28" s="116" t="s">
        <v>88</v>
      </c>
    </row>
    <row r="29" ht="21" customHeight="1" spans="1:8">
      <c r="A29" s="103" t="s">
        <v>168</v>
      </c>
      <c r="B29" s="103" t="s">
        <v>169</v>
      </c>
      <c r="C29" s="104" t="s">
        <v>170</v>
      </c>
      <c r="D29" s="105" t="s">
        <v>164</v>
      </c>
      <c r="E29" s="113">
        <v>1</v>
      </c>
      <c r="F29" s="114">
        <v>28</v>
      </c>
      <c r="G29" s="115">
        <f t="shared" si="0"/>
        <v>28</v>
      </c>
      <c r="H29" s="116" t="s">
        <v>88</v>
      </c>
    </row>
    <row r="30" ht="21" customHeight="1" spans="1:8">
      <c r="A30" s="103" t="s">
        <v>171</v>
      </c>
      <c r="B30" s="103" t="s">
        <v>172</v>
      </c>
      <c r="C30" s="104" t="s">
        <v>173</v>
      </c>
      <c r="D30" s="105" t="s">
        <v>164</v>
      </c>
      <c r="E30" s="113">
        <v>1</v>
      </c>
      <c r="F30" s="114">
        <v>22.4</v>
      </c>
      <c r="G30" s="115">
        <f t="shared" si="0"/>
        <v>22.4</v>
      </c>
      <c r="H30" s="116" t="s">
        <v>88</v>
      </c>
    </row>
    <row r="31" ht="21" customHeight="1" spans="1:8">
      <c r="A31" s="103" t="s">
        <v>174</v>
      </c>
      <c r="B31" s="103" t="s">
        <v>175</v>
      </c>
      <c r="C31" s="104" t="s">
        <v>176</v>
      </c>
      <c r="D31" s="105" t="s">
        <v>164</v>
      </c>
      <c r="E31" s="113">
        <v>1</v>
      </c>
      <c r="F31" s="114">
        <v>36</v>
      </c>
      <c r="G31" s="115">
        <f t="shared" si="0"/>
        <v>36</v>
      </c>
      <c r="H31" s="116" t="s">
        <v>88</v>
      </c>
    </row>
    <row r="32" ht="21" customHeight="1" spans="1:8">
      <c r="A32" s="103" t="s">
        <v>177</v>
      </c>
      <c r="B32" s="103" t="s">
        <v>178</v>
      </c>
      <c r="C32" s="104" t="s">
        <v>179</v>
      </c>
      <c r="D32" s="105" t="s">
        <v>180</v>
      </c>
      <c r="E32" s="113">
        <v>1</v>
      </c>
      <c r="F32" s="114">
        <v>1</v>
      </c>
      <c r="G32" s="115">
        <f t="shared" si="0"/>
        <v>1</v>
      </c>
      <c r="H32" s="116" t="s">
        <v>88</v>
      </c>
    </row>
    <row r="33" ht="21" customHeight="1" spans="1:8">
      <c r="A33" s="103" t="s">
        <v>181</v>
      </c>
      <c r="B33" s="103" t="s">
        <v>182</v>
      </c>
      <c r="C33" s="104" t="s">
        <v>183</v>
      </c>
      <c r="D33" s="105" t="s">
        <v>28</v>
      </c>
      <c r="E33" s="113">
        <v>55</v>
      </c>
      <c r="F33" s="114">
        <v>3</v>
      </c>
      <c r="G33" s="115">
        <f t="shared" si="0"/>
        <v>165</v>
      </c>
      <c r="H33" s="116" t="s">
        <v>88</v>
      </c>
    </row>
    <row r="34" ht="21" customHeight="1" spans="1:8">
      <c r="A34" s="103" t="s">
        <v>184</v>
      </c>
      <c r="B34" s="106" t="s">
        <v>185</v>
      </c>
      <c r="C34" s="104" t="s">
        <v>186</v>
      </c>
      <c r="D34" s="105" t="s">
        <v>23</v>
      </c>
      <c r="E34" s="113">
        <v>50</v>
      </c>
      <c r="F34" s="114">
        <v>72</v>
      </c>
      <c r="G34" s="115">
        <f t="shared" si="0"/>
        <v>3600</v>
      </c>
      <c r="H34" s="116" t="s">
        <v>88</v>
      </c>
    </row>
    <row r="35" ht="21" customHeight="1" spans="1:8">
      <c r="A35" s="103" t="s">
        <v>187</v>
      </c>
      <c r="B35" s="103" t="s">
        <v>188</v>
      </c>
      <c r="C35" s="104" t="s">
        <v>189</v>
      </c>
      <c r="D35" s="105" t="s">
        <v>23</v>
      </c>
      <c r="E35" s="113">
        <v>9</v>
      </c>
      <c r="F35" s="114">
        <v>250</v>
      </c>
      <c r="G35" s="115">
        <f t="shared" ref="G35:G66" si="1">E35*F35</f>
        <v>2250</v>
      </c>
      <c r="H35" s="116" t="s">
        <v>88</v>
      </c>
    </row>
    <row r="36" ht="21" customHeight="1" spans="1:8">
      <c r="A36" s="103" t="s">
        <v>190</v>
      </c>
      <c r="B36" s="103" t="s">
        <v>188</v>
      </c>
      <c r="C36" s="104" t="s">
        <v>191</v>
      </c>
      <c r="D36" s="105" t="s">
        <v>23</v>
      </c>
      <c r="E36" s="113">
        <v>9</v>
      </c>
      <c r="F36" s="114">
        <v>320</v>
      </c>
      <c r="G36" s="115">
        <f t="shared" si="1"/>
        <v>2880</v>
      </c>
      <c r="H36" s="116" t="s">
        <v>88</v>
      </c>
    </row>
    <row r="37" ht="21" customHeight="1" spans="1:8">
      <c r="A37" s="103" t="s">
        <v>192</v>
      </c>
      <c r="B37" s="103" t="s">
        <v>193</v>
      </c>
      <c r="C37" s="104" t="s">
        <v>194</v>
      </c>
      <c r="D37" s="105" t="s">
        <v>28</v>
      </c>
      <c r="E37" s="113">
        <v>30</v>
      </c>
      <c r="F37" s="114">
        <v>45</v>
      </c>
      <c r="G37" s="115">
        <f t="shared" si="1"/>
        <v>1350</v>
      </c>
      <c r="H37" s="116" t="s">
        <v>88</v>
      </c>
    </row>
    <row r="38" ht="30" customHeight="1" spans="1:8">
      <c r="A38" s="103" t="s">
        <v>195</v>
      </c>
      <c r="B38" s="103" t="s">
        <v>196</v>
      </c>
      <c r="C38" s="104" t="s">
        <v>197</v>
      </c>
      <c r="D38" s="105" t="s">
        <v>154</v>
      </c>
      <c r="E38" s="113">
        <v>60</v>
      </c>
      <c r="F38" s="114">
        <v>2.3</v>
      </c>
      <c r="G38" s="115">
        <f t="shared" si="1"/>
        <v>138</v>
      </c>
      <c r="H38" s="116" t="s">
        <v>88</v>
      </c>
    </row>
    <row r="39" ht="21" customHeight="1" spans="1:8">
      <c r="A39" s="103" t="s">
        <v>198</v>
      </c>
      <c r="B39" s="103" t="s">
        <v>199</v>
      </c>
      <c r="C39" s="104" t="s">
        <v>200</v>
      </c>
      <c r="D39" s="105" t="s">
        <v>154</v>
      </c>
      <c r="E39" s="113">
        <v>55</v>
      </c>
      <c r="F39" s="114">
        <v>4.5</v>
      </c>
      <c r="G39" s="115">
        <f t="shared" si="1"/>
        <v>247.5</v>
      </c>
      <c r="H39" s="116" t="s">
        <v>88</v>
      </c>
    </row>
    <row r="40" ht="21" customHeight="1" spans="1:8">
      <c r="A40" s="103" t="s">
        <v>201</v>
      </c>
      <c r="B40" s="103" t="s">
        <v>202</v>
      </c>
      <c r="C40" s="104" t="s">
        <v>203</v>
      </c>
      <c r="D40" s="105" t="s">
        <v>28</v>
      </c>
      <c r="E40" s="113">
        <v>35</v>
      </c>
      <c r="F40" s="114">
        <v>11</v>
      </c>
      <c r="G40" s="115">
        <f t="shared" si="1"/>
        <v>385</v>
      </c>
      <c r="H40" s="116" t="s">
        <v>88</v>
      </c>
    </row>
    <row r="41" ht="21" customHeight="1" spans="1:8">
      <c r="A41" s="103" t="s">
        <v>204</v>
      </c>
      <c r="B41" s="103" t="s">
        <v>205</v>
      </c>
      <c r="C41" s="104" t="s">
        <v>206</v>
      </c>
      <c r="D41" s="105" t="s">
        <v>28</v>
      </c>
      <c r="E41" s="113">
        <v>60</v>
      </c>
      <c r="F41" s="114">
        <v>18</v>
      </c>
      <c r="G41" s="115">
        <f t="shared" si="1"/>
        <v>1080</v>
      </c>
      <c r="H41" s="116" t="s">
        <v>88</v>
      </c>
    </row>
    <row r="42" ht="21" customHeight="1" spans="1:8">
      <c r="A42" s="103" t="s">
        <v>207</v>
      </c>
      <c r="B42" s="103" t="s">
        <v>208</v>
      </c>
      <c r="C42" s="104" t="s">
        <v>209</v>
      </c>
      <c r="D42" s="105" t="s">
        <v>54</v>
      </c>
      <c r="E42" s="113">
        <v>60</v>
      </c>
      <c r="F42" s="114">
        <v>35</v>
      </c>
      <c r="G42" s="115">
        <f t="shared" si="1"/>
        <v>2100</v>
      </c>
      <c r="H42" s="116" t="s">
        <v>88</v>
      </c>
    </row>
    <row r="43" ht="21" customHeight="1" spans="1:8">
      <c r="A43" s="103" t="s">
        <v>210</v>
      </c>
      <c r="B43" s="103" t="s">
        <v>211</v>
      </c>
      <c r="C43" s="104" t="s">
        <v>212</v>
      </c>
      <c r="D43" s="105" t="s">
        <v>28</v>
      </c>
      <c r="E43" s="113">
        <v>60</v>
      </c>
      <c r="F43" s="114">
        <v>22</v>
      </c>
      <c r="G43" s="115">
        <f t="shared" si="1"/>
        <v>1320</v>
      </c>
      <c r="H43" s="116" t="s">
        <v>88</v>
      </c>
    </row>
    <row r="44" ht="21" customHeight="1" spans="1:8">
      <c r="A44" s="103" t="s">
        <v>213</v>
      </c>
      <c r="B44" s="103" t="s">
        <v>214</v>
      </c>
      <c r="C44" s="104" t="s">
        <v>215</v>
      </c>
      <c r="D44" s="105" t="s">
        <v>164</v>
      </c>
      <c r="E44" s="113">
        <v>10</v>
      </c>
      <c r="F44" s="114">
        <v>15</v>
      </c>
      <c r="G44" s="115">
        <f t="shared" si="1"/>
        <v>150</v>
      </c>
      <c r="H44" s="116" t="s">
        <v>88</v>
      </c>
    </row>
    <row r="45" ht="21" customHeight="1" spans="1:8">
      <c r="A45" s="103" t="s">
        <v>216</v>
      </c>
      <c r="B45" s="103" t="s">
        <v>217</v>
      </c>
      <c r="C45" s="104" t="s">
        <v>218</v>
      </c>
      <c r="D45" s="105" t="s">
        <v>164</v>
      </c>
      <c r="E45" s="113">
        <v>10</v>
      </c>
      <c r="F45" s="114">
        <v>16</v>
      </c>
      <c r="G45" s="115">
        <f t="shared" si="1"/>
        <v>160</v>
      </c>
      <c r="H45" s="116" t="s">
        <v>88</v>
      </c>
    </row>
    <row r="46" ht="21" customHeight="1" spans="1:8">
      <c r="A46" s="103" t="s">
        <v>219</v>
      </c>
      <c r="B46" s="103" t="s">
        <v>220</v>
      </c>
      <c r="C46" s="104" t="s">
        <v>221</v>
      </c>
      <c r="D46" s="105" t="s">
        <v>164</v>
      </c>
      <c r="E46" s="113">
        <v>60</v>
      </c>
      <c r="F46" s="114">
        <v>7</v>
      </c>
      <c r="G46" s="115">
        <f t="shared" si="1"/>
        <v>420</v>
      </c>
      <c r="H46" s="116" t="s">
        <v>88</v>
      </c>
    </row>
    <row r="47" ht="21" customHeight="1" spans="1:8">
      <c r="A47" s="103" t="s">
        <v>222</v>
      </c>
      <c r="B47" s="103" t="s">
        <v>223</v>
      </c>
      <c r="C47" s="104" t="s">
        <v>224</v>
      </c>
      <c r="D47" s="105" t="s">
        <v>104</v>
      </c>
      <c r="E47" s="113">
        <v>60</v>
      </c>
      <c r="F47" s="114">
        <v>8</v>
      </c>
      <c r="G47" s="115">
        <f t="shared" si="1"/>
        <v>480</v>
      </c>
      <c r="H47" s="116" t="s">
        <v>88</v>
      </c>
    </row>
    <row r="48" ht="21" customHeight="1" spans="1:8">
      <c r="A48" s="103" t="s">
        <v>225</v>
      </c>
      <c r="B48" s="103" t="s">
        <v>226</v>
      </c>
      <c r="C48" s="104" t="s">
        <v>215</v>
      </c>
      <c r="D48" s="105" t="s">
        <v>164</v>
      </c>
      <c r="E48" s="113">
        <v>60</v>
      </c>
      <c r="F48" s="114">
        <v>10</v>
      </c>
      <c r="G48" s="115">
        <f t="shared" si="1"/>
        <v>600</v>
      </c>
      <c r="H48" s="116" t="s">
        <v>88</v>
      </c>
    </row>
    <row r="49" ht="21" customHeight="1" spans="1:8">
      <c r="A49" s="103" t="s">
        <v>227</v>
      </c>
      <c r="B49" s="103" t="s">
        <v>226</v>
      </c>
      <c r="C49" s="104" t="s">
        <v>228</v>
      </c>
      <c r="D49" s="105" t="s">
        <v>164</v>
      </c>
      <c r="E49" s="113">
        <v>60</v>
      </c>
      <c r="F49" s="114">
        <v>10</v>
      </c>
      <c r="G49" s="115">
        <f t="shared" si="1"/>
        <v>600</v>
      </c>
      <c r="H49" s="116" t="s">
        <v>88</v>
      </c>
    </row>
    <row r="50" ht="21" customHeight="1" spans="1:8">
      <c r="A50" s="103" t="s">
        <v>229</v>
      </c>
      <c r="B50" s="103" t="s">
        <v>230</v>
      </c>
      <c r="C50" s="104" t="s">
        <v>231</v>
      </c>
      <c r="D50" s="105" t="s">
        <v>164</v>
      </c>
      <c r="E50" s="113">
        <v>30</v>
      </c>
      <c r="F50" s="114">
        <v>4.8</v>
      </c>
      <c r="G50" s="115">
        <f t="shared" si="1"/>
        <v>144</v>
      </c>
      <c r="H50" s="116" t="s">
        <v>88</v>
      </c>
    </row>
    <row r="51" ht="21" customHeight="1" spans="1:8">
      <c r="A51" s="103" t="s">
        <v>232</v>
      </c>
      <c r="B51" s="103" t="s">
        <v>233</v>
      </c>
      <c r="C51" s="104" t="s">
        <v>234</v>
      </c>
      <c r="D51" s="105" t="s">
        <v>164</v>
      </c>
      <c r="E51" s="113">
        <v>60</v>
      </c>
      <c r="F51" s="114">
        <v>3.2</v>
      </c>
      <c r="G51" s="115">
        <f t="shared" si="1"/>
        <v>192</v>
      </c>
      <c r="H51" s="116" t="s">
        <v>88</v>
      </c>
    </row>
    <row r="52" ht="21" customHeight="1" spans="1:8">
      <c r="A52" s="103" t="s">
        <v>235</v>
      </c>
      <c r="B52" s="103" t="s">
        <v>236</v>
      </c>
      <c r="C52" s="104" t="s">
        <v>237</v>
      </c>
      <c r="D52" s="105" t="s">
        <v>54</v>
      </c>
      <c r="E52" s="113">
        <v>30</v>
      </c>
      <c r="F52" s="114">
        <v>100</v>
      </c>
      <c r="G52" s="115">
        <f t="shared" si="1"/>
        <v>3000</v>
      </c>
      <c r="H52" s="116" t="s">
        <v>88</v>
      </c>
    </row>
    <row r="53" ht="21" customHeight="1" spans="1:8">
      <c r="A53" s="103" t="s">
        <v>238</v>
      </c>
      <c r="B53" s="103" t="s">
        <v>239</v>
      </c>
      <c r="C53" s="104" t="s">
        <v>240</v>
      </c>
      <c r="D53" s="105" t="s">
        <v>28</v>
      </c>
      <c r="E53" s="113">
        <v>30</v>
      </c>
      <c r="F53" s="114">
        <v>6.4</v>
      </c>
      <c r="G53" s="115">
        <f t="shared" si="1"/>
        <v>192</v>
      </c>
      <c r="H53" s="116" t="s">
        <v>88</v>
      </c>
    </row>
    <row r="54" ht="21" customHeight="1" spans="1:8">
      <c r="A54" s="103" t="s">
        <v>241</v>
      </c>
      <c r="B54" s="103" t="s">
        <v>242</v>
      </c>
      <c r="C54" s="104" t="s">
        <v>243</v>
      </c>
      <c r="D54" s="105" t="s">
        <v>28</v>
      </c>
      <c r="E54" s="113">
        <v>50</v>
      </c>
      <c r="F54" s="114">
        <v>15</v>
      </c>
      <c r="G54" s="115">
        <f t="shared" si="1"/>
        <v>750</v>
      </c>
      <c r="H54" s="116" t="s">
        <v>88</v>
      </c>
    </row>
    <row r="55" ht="21" customHeight="1" spans="1:8">
      <c r="A55" s="103" t="s">
        <v>244</v>
      </c>
      <c r="B55" s="103" t="s">
        <v>245</v>
      </c>
      <c r="C55" s="104" t="s">
        <v>246</v>
      </c>
      <c r="D55" s="105" t="s">
        <v>28</v>
      </c>
      <c r="E55" s="113">
        <v>30</v>
      </c>
      <c r="F55" s="114">
        <v>3.2</v>
      </c>
      <c r="G55" s="115">
        <f t="shared" si="1"/>
        <v>96</v>
      </c>
      <c r="H55" s="116" t="s">
        <v>88</v>
      </c>
    </row>
    <row r="56" ht="21" customHeight="1" spans="1:8">
      <c r="A56" s="103" t="s">
        <v>247</v>
      </c>
      <c r="B56" s="103" t="s">
        <v>245</v>
      </c>
      <c r="C56" s="104" t="s">
        <v>248</v>
      </c>
      <c r="D56" s="105" t="s">
        <v>28</v>
      </c>
      <c r="E56" s="113">
        <v>30</v>
      </c>
      <c r="F56" s="114">
        <v>5.6</v>
      </c>
      <c r="G56" s="115">
        <f t="shared" si="1"/>
        <v>168</v>
      </c>
      <c r="H56" s="116" t="s">
        <v>88</v>
      </c>
    </row>
    <row r="57" ht="21" customHeight="1" spans="1:8">
      <c r="A57" s="103" t="s">
        <v>249</v>
      </c>
      <c r="B57" s="103" t="s">
        <v>245</v>
      </c>
      <c r="C57" s="104" t="s">
        <v>250</v>
      </c>
      <c r="D57" s="105" t="s">
        <v>28</v>
      </c>
      <c r="E57" s="113">
        <v>30</v>
      </c>
      <c r="F57" s="114">
        <v>8</v>
      </c>
      <c r="G57" s="115">
        <f t="shared" si="1"/>
        <v>240</v>
      </c>
      <c r="H57" s="116" t="s">
        <v>88</v>
      </c>
    </row>
    <row r="58" ht="21" customHeight="1" spans="1:8">
      <c r="A58" s="103" t="s">
        <v>251</v>
      </c>
      <c r="B58" s="103" t="s">
        <v>245</v>
      </c>
      <c r="C58" s="104" t="s">
        <v>252</v>
      </c>
      <c r="D58" s="105" t="s">
        <v>28</v>
      </c>
      <c r="E58" s="113">
        <v>30</v>
      </c>
      <c r="F58" s="114">
        <v>22</v>
      </c>
      <c r="G58" s="115">
        <f t="shared" si="1"/>
        <v>660</v>
      </c>
      <c r="H58" s="116" t="s">
        <v>88</v>
      </c>
    </row>
    <row r="59" ht="21" customHeight="1" spans="1:8">
      <c r="A59" s="103" t="s">
        <v>253</v>
      </c>
      <c r="B59" s="103" t="s">
        <v>254</v>
      </c>
      <c r="C59" s="104" t="s">
        <v>255</v>
      </c>
      <c r="D59" s="105" t="s">
        <v>28</v>
      </c>
      <c r="E59" s="113">
        <v>60</v>
      </c>
      <c r="F59" s="114">
        <v>20</v>
      </c>
      <c r="G59" s="115">
        <f t="shared" si="1"/>
        <v>1200</v>
      </c>
      <c r="H59" s="116" t="s">
        <v>88</v>
      </c>
    </row>
    <row r="60" ht="21" customHeight="1" spans="1:8">
      <c r="A60" s="103" t="s">
        <v>256</v>
      </c>
      <c r="B60" s="103" t="s">
        <v>257</v>
      </c>
      <c r="C60" s="104" t="s">
        <v>258</v>
      </c>
      <c r="D60" s="105" t="s">
        <v>154</v>
      </c>
      <c r="E60" s="113">
        <v>60</v>
      </c>
      <c r="F60" s="114">
        <v>0.6</v>
      </c>
      <c r="G60" s="115">
        <f t="shared" si="1"/>
        <v>36</v>
      </c>
      <c r="H60" s="116" t="s">
        <v>88</v>
      </c>
    </row>
    <row r="61" ht="21" customHeight="1" spans="1:8">
      <c r="A61" s="103" t="s">
        <v>259</v>
      </c>
      <c r="B61" s="103" t="s">
        <v>257</v>
      </c>
      <c r="C61" s="104" t="s">
        <v>260</v>
      </c>
      <c r="D61" s="105" t="s">
        <v>154</v>
      </c>
      <c r="E61" s="113">
        <v>120</v>
      </c>
      <c r="F61" s="114">
        <v>0.66</v>
      </c>
      <c r="G61" s="115">
        <f t="shared" si="1"/>
        <v>79.2</v>
      </c>
      <c r="H61" s="116" t="s">
        <v>88</v>
      </c>
    </row>
    <row r="62" ht="21" customHeight="1" spans="1:8">
      <c r="A62" s="103" t="s">
        <v>261</v>
      </c>
      <c r="B62" s="103" t="s">
        <v>262</v>
      </c>
      <c r="C62" s="104" t="s">
        <v>263</v>
      </c>
      <c r="D62" s="105" t="s">
        <v>28</v>
      </c>
      <c r="E62" s="113">
        <v>60</v>
      </c>
      <c r="F62" s="114">
        <v>3.2</v>
      </c>
      <c r="G62" s="115">
        <f t="shared" si="1"/>
        <v>192</v>
      </c>
      <c r="H62" s="116" t="s">
        <v>88</v>
      </c>
    </row>
    <row r="63" ht="21" customHeight="1" spans="1:8">
      <c r="A63" s="103" t="s">
        <v>264</v>
      </c>
      <c r="B63" s="103" t="s">
        <v>262</v>
      </c>
      <c r="C63" s="104" t="s">
        <v>265</v>
      </c>
      <c r="D63" s="105" t="s">
        <v>28</v>
      </c>
      <c r="E63" s="113">
        <v>60</v>
      </c>
      <c r="F63" s="114">
        <v>3.5</v>
      </c>
      <c r="G63" s="115">
        <f t="shared" si="1"/>
        <v>210</v>
      </c>
      <c r="H63" s="116" t="s">
        <v>88</v>
      </c>
    </row>
    <row r="64" ht="21" customHeight="1" spans="1:8">
      <c r="A64" s="103" t="s">
        <v>266</v>
      </c>
      <c r="B64" s="103" t="s">
        <v>262</v>
      </c>
      <c r="C64" s="104" t="s">
        <v>267</v>
      </c>
      <c r="D64" s="105" t="s">
        <v>28</v>
      </c>
      <c r="E64" s="113">
        <v>60</v>
      </c>
      <c r="F64" s="114">
        <v>4.5</v>
      </c>
      <c r="G64" s="115">
        <f t="shared" si="1"/>
        <v>270</v>
      </c>
      <c r="H64" s="116" t="s">
        <v>88</v>
      </c>
    </row>
    <row r="65" ht="21" customHeight="1" spans="1:8">
      <c r="A65" s="103" t="s">
        <v>268</v>
      </c>
      <c r="B65" s="103" t="s">
        <v>262</v>
      </c>
      <c r="C65" s="104" t="s">
        <v>269</v>
      </c>
      <c r="D65" s="105" t="s">
        <v>28</v>
      </c>
      <c r="E65" s="113">
        <v>60</v>
      </c>
      <c r="F65" s="114">
        <v>7.8</v>
      </c>
      <c r="G65" s="115">
        <f t="shared" si="1"/>
        <v>468</v>
      </c>
      <c r="H65" s="116" t="s">
        <v>88</v>
      </c>
    </row>
    <row r="66" ht="21" customHeight="1" spans="1:8">
      <c r="A66" s="103" t="s">
        <v>270</v>
      </c>
      <c r="B66" s="103" t="s">
        <v>271</v>
      </c>
      <c r="C66" s="104" t="s">
        <v>272</v>
      </c>
      <c r="D66" s="105" t="s">
        <v>28</v>
      </c>
      <c r="E66" s="113">
        <v>60</v>
      </c>
      <c r="F66" s="114">
        <v>6.5</v>
      </c>
      <c r="G66" s="115">
        <f t="shared" si="1"/>
        <v>390</v>
      </c>
      <c r="H66" s="116" t="s">
        <v>88</v>
      </c>
    </row>
    <row r="67" ht="21" customHeight="1" spans="1:8">
      <c r="A67" s="103" t="s">
        <v>273</v>
      </c>
      <c r="B67" s="103" t="s">
        <v>271</v>
      </c>
      <c r="C67" s="104" t="s">
        <v>274</v>
      </c>
      <c r="D67" s="105" t="s">
        <v>28</v>
      </c>
      <c r="E67" s="113">
        <v>60</v>
      </c>
      <c r="F67" s="114">
        <v>8.6</v>
      </c>
      <c r="G67" s="115">
        <f t="shared" ref="G67:G98" si="2">E67*F67</f>
        <v>516</v>
      </c>
      <c r="H67" s="116" t="s">
        <v>88</v>
      </c>
    </row>
    <row r="68" ht="21" customHeight="1" spans="1:8">
      <c r="A68" s="103" t="s">
        <v>275</v>
      </c>
      <c r="B68" s="103" t="s">
        <v>276</v>
      </c>
      <c r="C68" s="104" t="s">
        <v>277</v>
      </c>
      <c r="D68" s="105" t="s">
        <v>28</v>
      </c>
      <c r="E68" s="113">
        <v>60</v>
      </c>
      <c r="F68" s="114">
        <v>5.6</v>
      </c>
      <c r="G68" s="115">
        <f t="shared" si="2"/>
        <v>336</v>
      </c>
      <c r="H68" s="116" t="s">
        <v>88</v>
      </c>
    </row>
    <row r="69" ht="21" customHeight="1" spans="1:8">
      <c r="A69" s="103" t="s">
        <v>278</v>
      </c>
      <c r="B69" s="103" t="s">
        <v>276</v>
      </c>
      <c r="C69" s="104" t="s">
        <v>279</v>
      </c>
      <c r="D69" s="105" t="s">
        <v>28</v>
      </c>
      <c r="E69" s="113">
        <v>60</v>
      </c>
      <c r="F69" s="114">
        <v>11</v>
      </c>
      <c r="G69" s="115">
        <f t="shared" si="2"/>
        <v>660</v>
      </c>
      <c r="H69" s="116" t="s">
        <v>88</v>
      </c>
    </row>
    <row r="70" ht="21" customHeight="1" spans="1:8">
      <c r="A70" s="103" t="s">
        <v>280</v>
      </c>
      <c r="B70" s="103" t="s">
        <v>281</v>
      </c>
      <c r="C70" s="104" t="s">
        <v>282</v>
      </c>
      <c r="D70" s="105" t="s">
        <v>28</v>
      </c>
      <c r="E70" s="113">
        <v>60</v>
      </c>
      <c r="F70" s="114">
        <v>7</v>
      </c>
      <c r="G70" s="115">
        <f t="shared" si="2"/>
        <v>420</v>
      </c>
      <c r="H70" s="116" t="s">
        <v>88</v>
      </c>
    </row>
    <row r="71" ht="21" customHeight="1" spans="1:8">
      <c r="A71" s="103" t="s">
        <v>283</v>
      </c>
      <c r="B71" s="103" t="s">
        <v>281</v>
      </c>
      <c r="C71" s="104" t="s">
        <v>279</v>
      </c>
      <c r="D71" s="105" t="s">
        <v>28</v>
      </c>
      <c r="E71" s="113">
        <v>60</v>
      </c>
      <c r="F71" s="114">
        <v>12</v>
      </c>
      <c r="G71" s="115">
        <f t="shared" si="2"/>
        <v>720</v>
      </c>
      <c r="H71" s="116" t="s">
        <v>88</v>
      </c>
    </row>
    <row r="72" ht="21" customHeight="1" spans="1:8">
      <c r="A72" s="103" t="s">
        <v>284</v>
      </c>
      <c r="B72" s="103" t="s">
        <v>285</v>
      </c>
      <c r="C72" s="104" t="s">
        <v>286</v>
      </c>
      <c r="D72" s="105" t="s">
        <v>28</v>
      </c>
      <c r="E72" s="113">
        <v>150</v>
      </c>
      <c r="F72" s="114">
        <v>4.2</v>
      </c>
      <c r="G72" s="115">
        <f t="shared" si="2"/>
        <v>630</v>
      </c>
      <c r="H72" s="116" t="s">
        <v>88</v>
      </c>
    </row>
    <row r="73" ht="21" customHeight="1" spans="1:8">
      <c r="A73" s="103" t="s">
        <v>287</v>
      </c>
      <c r="B73" s="103" t="s">
        <v>285</v>
      </c>
      <c r="C73" s="104" t="s">
        <v>288</v>
      </c>
      <c r="D73" s="105" t="s">
        <v>28</v>
      </c>
      <c r="E73" s="113">
        <v>75</v>
      </c>
      <c r="F73" s="114">
        <v>5.44</v>
      </c>
      <c r="G73" s="115">
        <f t="shared" si="2"/>
        <v>408</v>
      </c>
      <c r="H73" s="116" t="s">
        <v>88</v>
      </c>
    </row>
    <row r="74" ht="21" customHeight="1" spans="1:8">
      <c r="A74" s="103" t="s">
        <v>289</v>
      </c>
      <c r="B74" s="103" t="s">
        <v>290</v>
      </c>
      <c r="C74" s="104" t="s">
        <v>291</v>
      </c>
      <c r="D74" s="105" t="s">
        <v>28</v>
      </c>
      <c r="E74" s="113">
        <v>150</v>
      </c>
      <c r="F74" s="114">
        <v>4.6</v>
      </c>
      <c r="G74" s="115">
        <f t="shared" si="2"/>
        <v>690</v>
      </c>
      <c r="H74" s="116" t="s">
        <v>88</v>
      </c>
    </row>
    <row r="75" ht="21" customHeight="1" spans="1:8">
      <c r="A75" s="103" t="s">
        <v>292</v>
      </c>
      <c r="B75" s="103" t="s">
        <v>290</v>
      </c>
      <c r="C75" s="104" t="s">
        <v>293</v>
      </c>
      <c r="D75" s="105" t="s">
        <v>28</v>
      </c>
      <c r="E75" s="113">
        <v>75</v>
      </c>
      <c r="F75" s="114">
        <v>5.44</v>
      </c>
      <c r="G75" s="115">
        <f t="shared" si="2"/>
        <v>408</v>
      </c>
      <c r="H75" s="116" t="s">
        <v>88</v>
      </c>
    </row>
    <row r="76" ht="21" customHeight="1" spans="1:8">
      <c r="A76" s="103" t="s">
        <v>294</v>
      </c>
      <c r="B76" s="103" t="s">
        <v>295</v>
      </c>
      <c r="C76" s="104" t="s">
        <v>296</v>
      </c>
      <c r="D76" s="105" t="s">
        <v>54</v>
      </c>
      <c r="E76" s="113">
        <v>60</v>
      </c>
      <c r="F76" s="114">
        <v>6.08</v>
      </c>
      <c r="G76" s="115">
        <f t="shared" si="2"/>
        <v>364.8</v>
      </c>
      <c r="H76" s="116" t="s">
        <v>88</v>
      </c>
    </row>
    <row r="77" ht="21" customHeight="1" spans="1:8">
      <c r="A77" s="103" t="s">
        <v>297</v>
      </c>
      <c r="B77" s="103" t="s">
        <v>295</v>
      </c>
      <c r="C77" s="104" t="s">
        <v>298</v>
      </c>
      <c r="D77" s="105" t="s">
        <v>54</v>
      </c>
      <c r="E77" s="113">
        <v>60</v>
      </c>
      <c r="F77" s="114">
        <v>8.96</v>
      </c>
      <c r="G77" s="115">
        <f t="shared" si="2"/>
        <v>537.6</v>
      </c>
      <c r="H77" s="116" t="s">
        <v>88</v>
      </c>
    </row>
    <row r="78" ht="21" customHeight="1" spans="1:8">
      <c r="A78" s="103" t="s">
        <v>299</v>
      </c>
      <c r="B78" s="103" t="s">
        <v>300</v>
      </c>
      <c r="C78" s="104" t="s">
        <v>301</v>
      </c>
      <c r="D78" s="105" t="s">
        <v>28</v>
      </c>
      <c r="E78" s="113">
        <v>30</v>
      </c>
      <c r="F78" s="114">
        <v>4</v>
      </c>
      <c r="G78" s="115">
        <f t="shared" si="2"/>
        <v>120</v>
      </c>
      <c r="H78" s="116" t="s">
        <v>88</v>
      </c>
    </row>
    <row r="79" ht="21" customHeight="1" spans="1:8">
      <c r="A79" s="103" t="s">
        <v>302</v>
      </c>
      <c r="B79" s="103" t="s">
        <v>303</v>
      </c>
      <c r="C79" s="104" t="s">
        <v>304</v>
      </c>
      <c r="D79" s="105" t="s">
        <v>28</v>
      </c>
      <c r="E79" s="113">
        <v>30</v>
      </c>
      <c r="F79" s="114">
        <v>1.6</v>
      </c>
      <c r="G79" s="115">
        <f t="shared" si="2"/>
        <v>48</v>
      </c>
      <c r="H79" s="116" t="s">
        <v>88</v>
      </c>
    </row>
    <row r="80" ht="21" customHeight="1" spans="1:8">
      <c r="A80" s="103" t="s">
        <v>305</v>
      </c>
      <c r="B80" s="103" t="s">
        <v>306</v>
      </c>
      <c r="C80" s="104" t="s">
        <v>307</v>
      </c>
      <c r="D80" s="105" t="s">
        <v>154</v>
      </c>
      <c r="E80" s="113">
        <v>150</v>
      </c>
      <c r="F80" s="114">
        <v>1.12</v>
      </c>
      <c r="G80" s="115">
        <f t="shared" si="2"/>
        <v>168</v>
      </c>
      <c r="H80" s="116" t="s">
        <v>88</v>
      </c>
    </row>
    <row r="81" s="94" customFormat="1" ht="21" customHeight="1" spans="1:8">
      <c r="A81" s="106" t="s">
        <v>308</v>
      </c>
      <c r="B81" s="106" t="s">
        <v>309</v>
      </c>
      <c r="C81" s="107" t="s">
        <v>310</v>
      </c>
      <c r="D81" s="108" t="s">
        <v>28</v>
      </c>
      <c r="E81" s="113">
        <v>2</v>
      </c>
      <c r="F81" s="117">
        <v>60</v>
      </c>
      <c r="G81" s="118">
        <f t="shared" si="2"/>
        <v>120</v>
      </c>
      <c r="H81" s="116" t="s">
        <v>88</v>
      </c>
    </row>
    <row r="82" ht="21" customHeight="1" spans="1:8">
      <c r="A82" s="103" t="s">
        <v>311</v>
      </c>
      <c r="B82" s="103" t="s">
        <v>312</v>
      </c>
      <c r="C82" s="104" t="s">
        <v>313</v>
      </c>
      <c r="D82" s="105" t="s">
        <v>314</v>
      </c>
      <c r="E82" s="113">
        <v>200</v>
      </c>
      <c r="F82" s="114">
        <v>8</v>
      </c>
      <c r="G82" s="115">
        <f t="shared" si="2"/>
        <v>1600</v>
      </c>
      <c r="H82" s="116" t="s">
        <v>88</v>
      </c>
    </row>
    <row r="83" ht="21" customHeight="1" spans="1:8">
      <c r="A83" s="103" t="s">
        <v>315</v>
      </c>
      <c r="B83" s="103" t="s">
        <v>316</v>
      </c>
      <c r="C83" s="104" t="s">
        <v>313</v>
      </c>
      <c r="D83" s="105" t="s">
        <v>104</v>
      </c>
      <c r="E83" s="113">
        <v>200</v>
      </c>
      <c r="F83" s="114">
        <v>3.2</v>
      </c>
      <c r="G83" s="115">
        <f t="shared" si="2"/>
        <v>640</v>
      </c>
      <c r="H83" s="116" t="s">
        <v>88</v>
      </c>
    </row>
    <row r="84" ht="21" customHeight="1" spans="1:8">
      <c r="A84" s="103" t="s">
        <v>317</v>
      </c>
      <c r="B84" s="103" t="s">
        <v>318</v>
      </c>
      <c r="C84" s="104" t="s">
        <v>319</v>
      </c>
      <c r="D84" s="105" t="s">
        <v>28</v>
      </c>
      <c r="E84" s="113">
        <v>60</v>
      </c>
      <c r="F84" s="114">
        <v>4</v>
      </c>
      <c r="G84" s="115">
        <f t="shared" si="2"/>
        <v>240</v>
      </c>
      <c r="H84" s="116" t="s">
        <v>88</v>
      </c>
    </row>
    <row r="85" ht="21" customHeight="1" spans="1:8">
      <c r="A85" s="103" t="s">
        <v>320</v>
      </c>
      <c r="B85" s="103" t="s">
        <v>321</v>
      </c>
      <c r="C85" s="104" t="s">
        <v>322</v>
      </c>
      <c r="D85" s="105" t="s">
        <v>323</v>
      </c>
      <c r="E85" s="113">
        <v>60</v>
      </c>
      <c r="F85" s="114">
        <v>28.52</v>
      </c>
      <c r="G85" s="115">
        <f t="shared" si="2"/>
        <v>1711.2</v>
      </c>
      <c r="H85" s="116" t="s">
        <v>88</v>
      </c>
    </row>
    <row r="86" ht="21" customHeight="1" spans="1:8">
      <c r="A86" s="103" t="s">
        <v>324</v>
      </c>
      <c r="B86" s="103" t="s">
        <v>325</v>
      </c>
      <c r="C86" s="104" t="s">
        <v>326</v>
      </c>
      <c r="D86" s="105" t="s">
        <v>323</v>
      </c>
      <c r="E86" s="113">
        <v>2</v>
      </c>
      <c r="F86" s="114">
        <v>64</v>
      </c>
      <c r="G86" s="115">
        <f t="shared" si="2"/>
        <v>128</v>
      </c>
      <c r="H86" s="116" t="s">
        <v>88</v>
      </c>
    </row>
    <row r="87" ht="21" customHeight="1" spans="1:8">
      <c r="A87" s="103" t="s">
        <v>327</v>
      </c>
      <c r="B87" s="103" t="s">
        <v>328</v>
      </c>
      <c r="C87" s="104" t="s">
        <v>329</v>
      </c>
      <c r="D87" s="105" t="s">
        <v>323</v>
      </c>
      <c r="E87" s="113">
        <v>5</v>
      </c>
      <c r="F87" s="114">
        <v>44.8</v>
      </c>
      <c r="G87" s="115">
        <f t="shared" si="2"/>
        <v>224</v>
      </c>
      <c r="H87" s="116" t="s">
        <v>88</v>
      </c>
    </row>
    <row r="88" s="94" customFormat="1" ht="21" customHeight="1" spans="1:8">
      <c r="A88" s="106" t="s">
        <v>330</v>
      </c>
      <c r="B88" s="106" t="s">
        <v>331</v>
      </c>
      <c r="C88" s="107" t="s">
        <v>332</v>
      </c>
      <c r="D88" s="108" t="s">
        <v>164</v>
      </c>
      <c r="E88" s="113">
        <v>60</v>
      </c>
      <c r="F88" s="117">
        <v>1.6</v>
      </c>
      <c r="G88" s="118">
        <f t="shared" si="2"/>
        <v>96</v>
      </c>
      <c r="H88" s="116" t="s">
        <v>88</v>
      </c>
    </row>
    <row r="89" ht="21" customHeight="1" spans="1:8">
      <c r="A89" s="103" t="s">
        <v>333</v>
      </c>
      <c r="B89" s="103" t="s">
        <v>334</v>
      </c>
      <c r="C89" s="104" t="s">
        <v>335</v>
      </c>
      <c r="D89" s="105" t="s">
        <v>28</v>
      </c>
      <c r="E89" s="113">
        <v>50</v>
      </c>
      <c r="F89" s="114">
        <v>1.92</v>
      </c>
      <c r="G89" s="115">
        <f t="shared" si="2"/>
        <v>96</v>
      </c>
      <c r="H89" s="116" t="s">
        <v>88</v>
      </c>
    </row>
    <row r="90" ht="21" customHeight="1" spans="1:8">
      <c r="A90" s="103" t="s">
        <v>336</v>
      </c>
      <c r="B90" s="103" t="s">
        <v>337</v>
      </c>
      <c r="C90" s="104" t="s">
        <v>338</v>
      </c>
      <c r="D90" s="105" t="s">
        <v>28</v>
      </c>
      <c r="E90" s="113">
        <v>60</v>
      </c>
      <c r="F90" s="114">
        <v>9</v>
      </c>
      <c r="G90" s="115">
        <f t="shared" si="2"/>
        <v>540</v>
      </c>
      <c r="H90" s="116" t="s">
        <v>88</v>
      </c>
    </row>
    <row r="91" ht="21" customHeight="1" spans="1:8">
      <c r="A91" s="103" t="s">
        <v>339</v>
      </c>
      <c r="B91" s="103" t="s">
        <v>340</v>
      </c>
      <c r="C91" s="104" t="s">
        <v>341</v>
      </c>
      <c r="D91" s="105" t="s">
        <v>164</v>
      </c>
      <c r="E91" s="113">
        <v>50</v>
      </c>
      <c r="F91" s="114">
        <v>1.3</v>
      </c>
      <c r="G91" s="115">
        <f t="shared" si="2"/>
        <v>65</v>
      </c>
      <c r="H91" s="116" t="s">
        <v>88</v>
      </c>
    </row>
    <row r="92" ht="21" customHeight="1" spans="1:8">
      <c r="A92" s="103" t="s">
        <v>342</v>
      </c>
      <c r="B92" s="103" t="s">
        <v>343</v>
      </c>
      <c r="C92" s="104" t="s">
        <v>344</v>
      </c>
      <c r="D92" s="105" t="s">
        <v>164</v>
      </c>
      <c r="E92" s="113">
        <v>9</v>
      </c>
      <c r="F92" s="114">
        <v>1.1</v>
      </c>
      <c r="G92" s="115">
        <f t="shared" si="2"/>
        <v>9.9</v>
      </c>
      <c r="H92" s="116" t="s">
        <v>88</v>
      </c>
    </row>
    <row r="93" ht="21" customHeight="1" spans="1:8">
      <c r="A93" s="103" t="s">
        <v>345</v>
      </c>
      <c r="B93" s="103" t="s">
        <v>346</v>
      </c>
      <c r="C93" s="104" t="s">
        <v>347</v>
      </c>
      <c r="D93" s="105" t="s">
        <v>323</v>
      </c>
      <c r="E93" s="113">
        <v>50</v>
      </c>
      <c r="F93" s="114">
        <v>46</v>
      </c>
      <c r="G93" s="115">
        <f t="shared" si="2"/>
        <v>2300</v>
      </c>
      <c r="H93" s="116" t="s">
        <v>88</v>
      </c>
    </row>
    <row r="94" ht="21" customHeight="1" spans="1:8">
      <c r="A94" s="103" t="s">
        <v>348</v>
      </c>
      <c r="B94" s="103" t="s">
        <v>349</v>
      </c>
      <c r="C94" s="104" t="s">
        <v>350</v>
      </c>
      <c r="D94" s="105" t="s">
        <v>323</v>
      </c>
      <c r="E94" s="113">
        <v>50</v>
      </c>
      <c r="F94" s="114">
        <v>51.2</v>
      </c>
      <c r="G94" s="115">
        <f t="shared" si="2"/>
        <v>2560</v>
      </c>
      <c r="H94" s="116" t="s">
        <v>88</v>
      </c>
    </row>
    <row r="95" ht="21" customHeight="1" spans="1:8">
      <c r="A95" s="103" t="s">
        <v>351</v>
      </c>
      <c r="B95" s="103" t="s">
        <v>352</v>
      </c>
      <c r="C95" s="104" t="s">
        <v>353</v>
      </c>
      <c r="D95" s="105" t="s">
        <v>28</v>
      </c>
      <c r="E95" s="113">
        <v>50</v>
      </c>
      <c r="F95" s="114">
        <v>1</v>
      </c>
      <c r="G95" s="115">
        <f t="shared" si="2"/>
        <v>50</v>
      </c>
      <c r="H95" s="116" t="s">
        <v>88</v>
      </c>
    </row>
    <row r="96" ht="21" customHeight="1" spans="1:8">
      <c r="A96" s="103" t="s">
        <v>354</v>
      </c>
      <c r="B96" s="103" t="s">
        <v>352</v>
      </c>
      <c r="C96" s="104" t="s">
        <v>355</v>
      </c>
      <c r="D96" s="105" t="s">
        <v>28</v>
      </c>
      <c r="E96" s="113">
        <v>50</v>
      </c>
      <c r="F96" s="114">
        <v>1.1</v>
      </c>
      <c r="G96" s="115">
        <f t="shared" si="2"/>
        <v>55</v>
      </c>
      <c r="H96" s="116" t="s">
        <v>88</v>
      </c>
    </row>
    <row r="97" ht="21" customHeight="1" spans="1:8">
      <c r="A97" s="103" t="s">
        <v>356</v>
      </c>
      <c r="B97" s="103" t="s">
        <v>357</v>
      </c>
      <c r="C97" s="104" t="s">
        <v>358</v>
      </c>
      <c r="D97" s="105" t="s">
        <v>28</v>
      </c>
      <c r="E97" s="113">
        <v>30</v>
      </c>
      <c r="F97" s="114">
        <v>5.5</v>
      </c>
      <c r="G97" s="115">
        <f t="shared" si="2"/>
        <v>165</v>
      </c>
      <c r="H97" s="116" t="s">
        <v>88</v>
      </c>
    </row>
    <row r="98" ht="21" customHeight="1" spans="1:8">
      <c r="A98" s="103" t="s">
        <v>359</v>
      </c>
      <c r="B98" s="103" t="s">
        <v>360</v>
      </c>
      <c r="C98" s="104" t="s">
        <v>361</v>
      </c>
      <c r="D98" s="105" t="s">
        <v>164</v>
      </c>
      <c r="E98" s="113">
        <v>25</v>
      </c>
      <c r="F98" s="114">
        <v>26</v>
      </c>
      <c r="G98" s="115">
        <f t="shared" si="2"/>
        <v>650</v>
      </c>
      <c r="H98" s="116" t="s">
        <v>88</v>
      </c>
    </row>
    <row r="99" ht="21" customHeight="1" spans="1:8">
      <c r="A99" s="103" t="s">
        <v>362</v>
      </c>
      <c r="B99" s="103" t="s">
        <v>363</v>
      </c>
      <c r="C99" s="104" t="s">
        <v>364</v>
      </c>
      <c r="D99" s="105" t="s">
        <v>164</v>
      </c>
      <c r="E99" s="113">
        <v>8</v>
      </c>
      <c r="F99" s="114">
        <v>30</v>
      </c>
      <c r="G99" s="115">
        <f t="shared" ref="G99:G130" si="3">E99*F99</f>
        <v>240</v>
      </c>
      <c r="H99" s="116" t="s">
        <v>88</v>
      </c>
    </row>
    <row r="100" ht="21" customHeight="1" spans="1:8">
      <c r="A100" s="103" t="s">
        <v>365</v>
      </c>
      <c r="B100" s="103" t="s">
        <v>366</v>
      </c>
      <c r="C100" s="104" t="s">
        <v>367</v>
      </c>
      <c r="D100" s="105" t="s">
        <v>28</v>
      </c>
      <c r="E100" s="113">
        <v>4</v>
      </c>
      <c r="F100" s="114">
        <v>55</v>
      </c>
      <c r="G100" s="115">
        <f t="shared" si="3"/>
        <v>220</v>
      </c>
      <c r="H100" s="116" t="s">
        <v>88</v>
      </c>
    </row>
    <row r="101" ht="21" customHeight="1" spans="1:8">
      <c r="A101" s="103" t="s">
        <v>368</v>
      </c>
      <c r="B101" s="103" t="s">
        <v>369</v>
      </c>
      <c r="C101" s="104" t="s">
        <v>370</v>
      </c>
      <c r="D101" s="105" t="s">
        <v>154</v>
      </c>
      <c r="E101" s="113">
        <v>25</v>
      </c>
      <c r="F101" s="114">
        <v>2</v>
      </c>
      <c r="G101" s="115">
        <f t="shared" si="3"/>
        <v>50</v>
      </c>
      <c r="H101" s="116" t="s">
        <v>88</v>
      </c>
    </row>
    <row r="102" ht="21" customHeight="1" spans="1:8">
      <c r="A102" s="103" t="s">
        <v>371</v>
      </c>
      <c r="B102" s="103" t="s">
        <v>372</v>
      </c>
      <c r="C102" s="104" t="s">
        <v>373</v>
      </c>
      <c r="D102" s="105" t="s">
        <v>374</v>
      </c>
      <c r="E102" s="113">
        <v>2</v>
      </c>
      <c r="F102" s="114">
        <v>570</v>
      </c>
      <c r="G102" s="115">
        <f t="shared" si="3"/>
        <v>1140</v>
      </c>
      <c r="H102" s="116" t="s">
        <v>88</v>
      </c>
    </row>
    <row r="103" ht="21" customHeight="1" spans="1:8">
      <c r="A103" s="119" t="s">
        <v>375</v>
      </c>
      <c r="B103" s="119" t="s">
        <v>376</v>
      </c>
      <c r="C103" s="120" t="s">
        <v>373</v>
      </c>
      <c r="D103" s="121" t="s">
        <v>374</v>
      </c>
      <c r="E103" s="122">
        <v>2</v>
      </c>
      <c r="F103" s="123">
        <v>507</v>
      </c>
      <c r="G103" s="124">
        <f t="shared" si="3"/>
        <v>1014</v>
      </c>
      <c r="H103" s="116" t="s">
        <v>88</v>
      </c>
    </row>
    <row r="104" ht="21" customHeight="1" spans="1:8">
      <c r="A104" s="103" t="s">
        <v>377</v>
      </c>
      <c r="B104" s="103" t="s">
        <v>378</v>
      </c>
      <c r="C104" s="104" t="s">
        <v>379</v>
      </c>
      <c r="D104" s="105" t="s">
        <v>374</v>
      </c>
      <c r="E104" s="113">
        <v>2</v>
      </c>
      <c r="F104" s="114">
        <v>21</v>
      </c>
      <c r="G104" s="115">
        <f t="shared" si="3"/>
        <v>42</v>
      </c>
      <c r="H104" s="116" t="s">
        <v>88</v>
      </c>
    </row>
    <row r="105" ht="21" customHeight="1" spans="1:8">
      <c r="A105" s="103" t="s">
        <v>380</v>
      </c>
      <c r="B105" s="103" t="s">
        <v>381</v>
      </c>
      <c r="C105" s="104" t="s">
        <v>379</v>
      </c>
      <c r="D105" s="105" t="s">
        <v>374</v>
      </c>
      <c r="E105" s="113">
        <v>2</v>
      </c>
      <c r="F105" s="114">
        <v>93</v>
      </c>
      <c r="G105" s="115">
        <f t="shared" si="3"/>
        <v>186</v>
      </c>
      <c r="H105" s="116" t="s">
        <v>88</v>
      </c>
    </row>
    <row r="106" ht="21" customHeight="1" spans="1:8">
      <c r="A106" s="103" t="s">
        <v>382</v>
      </c>
      <c r="B106" s="103" t="s">
        <v>383</v>
      </c>
      <c r="C106" s="104" t="s">
        <v>379</v>
      </c>
      <c r="D106" s="105" t="s">
        <v>374</v>
      </c>
      <c r="E106" s="113">
        <v>2</v>
      </c>
      <c r="F106" s="114">
        <v>30</v>
      </c>
      <c r="G106" s="115">
        <f t="shared" si="3"/>
        <v>60</v>
      </c>
      <c r="H106" s="116" t="s">
        <v>88</v>
      </c>
    </row>
    <row r="107" ht="21" customHeight="1" spans="1:8">
      <c r="A107" s="103" t="s">
        <v>384</v>
      </c>
      <c r="B107" s="103" t="s">
        <v>385</v>
      </c>
      <c r="C107" s="104" t="s">
        <v>379</v>
      </c>
      <c r="D107" s="105" t="s">
        <v>374</v>
      </c>
      <c r="E107" s="113">
        <v>2</v>
      </c>
      <c r="F107" s="114">
        <v>80</v>
      </c>
      <c r="G107" s="115">
        <f t="shared" si="3"/>
        <v>160</v>
      </c>
      <c r="H107" s="116" t="s">
        <v>88</v>
      </c>
    </row>
    <row r="108" ht="21" customHeight="1" spans="1:8">
      <c r="A108" s="103" t="s">
        <v>386</v>
      </c>
      <c r="B108" s="103" t="s">
        <v>387</v>
      </c>
      <c r="C108" s="104" t="s">
        <v>388</v>
      </c>
      <c r="D108" s="105" t="s">
        <v>374</v>
      </c>
      <c r="E108" s="113">
        <v>20</v>
      </c>
      <c r="F108" s="114">
        <v>15</v>
      </c>
      <c r="G108" s="115">
        <f t="shared" si="3"/>
        <v>300</v>
      </c>
      <c r="H108" s="116" t="s">
        <v>88</v>
      </c>
    </row>
    <row r="109" ht="21" customHeight="1" spans="1:8">
      <c r="A109" s="103" t="s">
        <v>389</v>
      </c>
      <c r="B109" s="103" t="s">
        <v>387</v>
      </c>
      <c r="C109" s="104" t="s">
        <v>390</v>
      </c>
      <c r="D109" s="105" t="s">
        <v>374</v>
      </c>
      <c r="E109" s="113">
        <v>5</v>
      </c>
      <c r="F109" s="114">
        <v>16</v>
      </c>
      <c r="G109" s="115">
        <f t="shared" si="3"/>
        <v>80</v>
      </c>
      <c r="H109" s="116" t="s">
        <v>88</v>
      </c>
    </row>
    <row r="110" ht="21" customHeight="1" spans="1:8">
      <c r="A110" s="103" t="s">
        <v>391</v>
      </c>
      <c r="B110" s="103" t="s">
        <v>392</v>
      </c>
      <c r="C110" s="104" t="s">
        <v>379</v>
      </c>
      <c r="D110" s="105" t="s">
        <v>374</v>
      </c>
      <c r="E110" s="113">
        <v>2</v>
      </c>
      <c r="F110" s="114">
        <v>60</v>
      </c>
      <c r="G110" s="115">
        <f t="shared" si="3"/>
        <v>120</v>
      </c>
      <c r="H110" s="116" t="s">
        <v>88</v>
      </c>
    </row>
    <row r="111" ht="21" customHeight="1" spans="1:8">
      <c r="A111" s="103" t="s">
        <v>393</v>
      </c>
      <c r="B111" s="103" t="s">
        <v>394</v>
      </c>
      <c r="C111" s="104" t="s">
        <v>379</v>
      </c>
      <c r="D111" s="105" t="s">
        <v>374</v>
      </c>
      <c r="E111" s="113">
        <v>2</v>
      </c>
      <c r="F111" s="114">
        <v>22</v>
      </c>
      <c r="G111" s="115">
        <f t="shared" si="3"/>
        <v>44</v>
      </c>
      <c r="H111" s="116" t="s">
        <v>88</v>
      </c>
    </row>
    <row r="112" ht="21" customHeight="1" spans="1:8">
      <c r="A112" s="103" t="s">
        <v>395</v>
      </c>
      <c r="B112" s="103" t="s">
        <v>396</v>
      </c>
      <c r="C112" s="104" t="s">
        <v>379</v>
      </c>
      <c r="D112" s="105" t="s">
        <v>374</v>
      </c>
      <c r="E112" s="113">
        <v>2</v>
      </c>
      <c r="F112" s="114">
        <v>69</v>
      </c>
      <c r="G112" s="115">
        <f t="shared" si="3"/>
        <v>138</v>
      </c>
      <c r="H112" s="116" t="s">
        <v>88</v>
      </c>
    </row>
    <row r="113" ht="21" customHeight="1" spans="1:8">
      <c r="A113" s="119" t="s">
        <v>397</v>
      </c>
      <c r="B113" s="119" t="s">
        <v>398</v>
      </c>
      <c r="C113" s="120" t="s">
        <v>373</v>
      </c>
      <c r="D113" s="121" t="s">
        <v>374</v>
      </c>
      <c r="E113" s="122">
        <v>2</v>
      </c>
      <c r="F113" s="123">
        <v>136</v>
      </c>
      <c r="G113" s="124">
        <f t="shared" si="3"/>
        <v>272</v>
      </c>
      <c r="H113" s="116" t="s">
        <v>88</v>
      </c>
    </row>
    <row r="114" ht="21" customHeight="1" spans="1:8">
      <c r="A114" s="103" t="s">
        <v>399</v>
      </c>
      <c r="B114" s="103" t="s">
        <v>400</v>
      </c>
      <c r="C114" s="104" t="s">
        <v>379</v>
      </c>
      <c r="D114" s="105" t="s">
        <v>374</v>
      </c>
      <c r="E114" s="113">
        <v>2</v>
      </c>
      <c r="F114" s="114">
        <v>30</v>
      </c>
      <c r="G114" s="115">
        <f t="shared" si="3"/>
        <v>60</v>
      </c>
      <c r="H114" s="116" t="s">
        <v>88</v>
      </c>
    </row>
    <row r="115" ht="21" customHeight="1" spans="1:8">
      <c r="A115" s="103" t="s">
        <v>401</v>
      </c>
      <c r="B115" s="103" t="s">
        <v>402</v>
      </c>
      <c r="C115" s="104" t="s">
        <v>403</v>
      </c>
      <c r="D115" s="105" t="s">
        <v>374</v>
      </c>
      <c r="E115" s="113">
        <v>2</v>
      </c>
      <c r="F115" s="114">
        <v>90</v>
      </c>
      <c r="G115" s="115">
        <f t="shared" si="3"/>
        <v>180</v>
      </c>
      <c r="H115" s="116" t="s">
        <v>88</v>
      </c>
    </row>
    <row r="116" ht="21" customHeight="1" spans="1:8">
      <c r="A116" s="119" t="s">
        <v>404</v>
      </c>
      <c r="B116" s="119" t="s">
        <v>405</v>
      </c>
      <c r="C116" s="120" t="s">
        <v>406</v>
      </c>
      <c r="D116" s="121" t="s">
        <v>314</v>
      </c>
      <c r="E116" s="122">
        <v>10</v>
      </c>
      <c r="F116" s="123">
        <v>29</v>
      </c>
      <c r="G116" s="124">
        <f t="shared" si="3"/>
        <v>290</v>
      </c>
      <c r="H116" s="116" t="s">
        <v>88</v>
      </c>
    </row>
    <row r="117" ht="21" customHeight="1" spans="1:8">
      <c r="A117" s="103" t="s">
        <v>407</v>
      </c>
      <c r="B117" s="103" t="s">
        <v>408</v>
      </c>
      <c r="C117" s="104" t="s">
        <v>409</v>
      </c>
      <c r="D117" s="105" t="s">
        <v>23</v>
      </c>
      <c r="E117" s="113">
        <v>6</v>
      </c>
      <c r="F117" s="114">
        <v>4900</v>
      </c>
      <c r="G117" s="115">
        <f t="shared" si="3"/>
        <v>29400</v>
      </c>
      <c r="H117" s="116" t="s">
        <v>88</v>
      </c>
    </row>
    <row r="118" ht="21" customHeight="1" spans="1:8">
      <c r="A118" s="103" t="s">
        <v>410</v>
      </c>
      <c r="B118" s="103" t="s">
        <v>411</v>
      </c>
      <c r="C118" s="104" t="s">
        <v>412</v>
      </c>
      <c r="D118" s="105" t="s">
        <v>180</v>
      </c>
      <c r="E118" s="113">
        <v>60</v>
      </c>
      <c r="F118" s="114">
        <v>3</v>
      </c>
      <c r="G118" s="115">
        <f t="shared" si="3"/>
        <v>180</v>
      </c>
      <c r="H118" s="116" t="s">
        <v>88</v>
      </c>
    </row>
    <row r="119" ht="32.1" customHeight="1" spans="1:9">
      <c r="A119" s="103" t="s">
        <v>413</v>
      </c>
      <c r="B119" s="103" t="s">
        <v>414</v>
      </c>
      <c r="C119" s="104" t="s">
        <v>415</v>
      </c>
      <c r="D119" s="105" t="s">
        <v>28</v>
      </c>
      <c r="E119" s="113">
        <v>50</v>
      </c>
      <c r="F119" s="114">
        <v>9</v>
      </c>
      <c r="G119" s="115">
        <f t="shared" si="3"/>
        <v>450</v>
      </c>
      <c r="H119" s="116" t="s">
        <v>88</v>
      </c>
      <c r="I119" s="125"/>
    </row>
    <row r="120" ht="21" customHeight="1" spans="1:8">
      <c r="A120" s="103" t="s">
        <v>416</v>
      </c>
      <c r="B120" s="103" t="s">
        <v>417</v>
      </c>
      <c r="C120" s="104" t="s">
        <v>418</v>
      </c>
      <c r="D120" s="105" t="s">
        <v>180</v>
      </c>
      <c r="E120" s="113">
        <v>15</v>
      </c>
      <c r="F120" s="114">
        <v>2.7</v>
      </c>
      <c r="G120" s="115">
        <f t="shared" si="3"/>
        <v>40.5</v>
      </c>
      <c r="H120" s="116" t="s">
        <v>88</v>
      </c>
    </row>
    <row r="121" ht="21" customHeight="1" spans="1:8">
      <c r="A121" s="103" t="s">
        <v>419</v>
      </c>
      <c r="B121" s="103" t="s">
        <v>420</v>
      </c>
      <c r="C121" s="104" t="s">
        <v>421</v>
      </c>
      <c r="D121" s="105" t="s">
        <v>87</v>
      </c>
      <c r="E121" s="113">
        <v>2</v>
      </c>
      <c r="F121" s="114">
        <v>280</v>
      </c>
      <c r="G121" s="115">
        <f t="shared" si="3"/>
        <v>560</v>
      </c>
      <c r="H121" s="116" t="s">
        <v>88</v>
      </c>
    </row>
    <row r="122" ht="21" customHeight="1" spans="1:8">
      <c r="A122" s="103" t="s">
        <v>422</v>
      </c>
      <c r="B122" s="103" t="s">
        <v>423</v>
      </c>
      <c r="C122" s="104" t="s">
        <v>424</v>
      </c>
      <c r="D122" s="105" t="s">
        <v>87</v>
      </c>
      <c r="E122" s="113">
        <v>2</v>
      </c>
      <c r="F122" s="114">
        <v>300</v>
      </c>
      <c r="G122" s="115">
        <f t="shared" si="3"/>
        <v>600</v>
      </c>
      <c r="H122" s="116" t="s">
        <v>88</v>
      </c>
    </row>
    <row r="123" ht="21" customHeight="1" spans="1:8">
      <c r="A123" s="103" t="s">
        <v>425</v>
      </c>
      <c r="B123" s="103" t="s">
        <v>426</v>
      </c>
      <c r="C123" s="104" t="s">
        <v>427</v>
      </c>
      <c r="D123" s="105" t="s">
        <v>87</v>
      </c>
      <c r="E123" s="113">
        <v>2</v>
      </c>
      <c r="F123" s="114">
        <v>110</v>
      </c>
      <c r="G123" s="115">
        <f t="shared" si="3"/>
        <v>220</v>
      </c>
      <c r="H123" s="116" t="s">
        <v>88</v>
      </c>
    </row>
    <row r="124" ht="21" customHeight="1" spans="1:8">
      <c r="A124" s="103" t="s">
        <v>428</v>
      </c>
      <c r="B124" s="103" t="s">
        <v>429</v>
      </c>
      <c r="C124" s="104" t="s">
        <v>430</v>
      </c>
      <c r="D124" s="105" t="s">
        <v>180</v>
      </c>
      <c r="E124" s="113">
        <v>15</v>
      </c>
      <c r="F124" s="114">
        <v>2.7</v>
      </c>
      <c r="G124" s="115">
        <f t="shared" si="3"/>
        <v>40.5</v>
      </c>
      <c r="H124" s="116" t="s">
        <v>88</v>
      </c>
    </row>
    <row r="125" ht="21" customHeight="1" spans="1:8">
      <c r="A125" s="103" t="s">
        <v>431</v>
      </c>
      <c r="B125" s="103" t="s">
        <v>432</v>
      </c>
      <c r="C125" s="104" t="s">
        <v>433</v>
      </c>
      <c r="D125" s="105" t="s">
        <v>180</v>
      </c>
      <c r="E125" s="113">
        <v>15</v>
      </c>
      <c r="F125" s="114">
        <v>2.7</v>
      </c>
      <c r="G125" s="115">
        <f t="shared" si="3"/>
        <v>40.5</v>
      </c>
      <c r="H125" s="116" t="s">
        <v>88</v>
      </c>
    </row>
    <row r="126" ht="21" customHeight="1" spans="1:8">
      <c r="A126" s="103" t="s">
        <v>434</v>
      </c>
      <c r="B126" s="103" t="s">
        <v>435</v>
      </c>
      <c r="C126" s="104" t="s">
        <v>436</v>
      </c>
      <c r="D126" s="105" t="s">
        <v>180</v>
      </c>
      <c r="E126" s="113">
        <v>15</v>
      </c>
      <c r="F126" s="114">
        <v>2.7</v>
      </c>
      <c r="G126" s="115">
        <f t="shared" si="3"/>
        <v>40.5</v>
      </c>
      <c r="H126" s="116" t="s">
        <v>88</v>
      </c>
    </row>
    <row r="127" ht="21" customHeight="1" spans="1:8">
      <c r="A127" s="103" t="s">
        <v>437</v>
      </c>
      <c r="B127" s="103" t="s">
        <v>438</v>
      </c>
      <c r="C127" s="104" t="s">
        <v>439</v>
      </c>
      <c r="D127" s="105" t="s">
        <v>180</v>
      </c>
      <c r="E127" s="113">
        <v>15</v>
      </c>
      <c r="F127" s="114">
        <v>2.7</v>
      </c>
      <c r="G127" s="115">
        <f t="shared" si="3"/>
        <v>40.5</v>
      </c>
      <c r="H127" s="116" t="s">
        <v>88</v>
      </c>
    </row>
    <row r="128" ht="21" customHeight="1" spans="1:8">
      <c r="A128" s="103" t="s">
        <v>440</v>
      </c>
      <c r="B128" s="103" t="s">
        <v>441</v>
      </c>
      <c r="C128" s="104" t="s">
        <v>442</v>
      </c>
      <c r="D128" s="105" t="s">
        <v>180</v>
      </c>
      <c r="E128" s="113">
        <v>15</v>
      </c>
      <c r="F128" s="114">
        <v>2.7</v>
      </c>
      <c r="G128" s="115">
        <f t="shared" si="3"/>
        <v>40.5</v>
      </c>
      <c r="H128" s="116" t="s">
        <v>88</v>
      </c>
    </row>
    <row r="129" ht="21" customHeight="1" spans="1:8">
      <c r="A129" s="103" t="s">
        <v>443</v>
      </c>
      <c r="B129" s="103" t="s">
        <v>444</v>
      </c>
      <c r="C129" s="104" t="s">
        <v>445</v>
      </c>
      <c r="D129" s="105" t="s">
        <v>180</v>
      </c>
      <c r="E129" s="113">
        <v>15</v>
      </c>
      <c r="F129" s="114">
        <v>2.7</v>
      </c>
      <c r="G129" s="115">
        <f t="shared" si="3"/>
        <v>40.5</v>
      </c>
      <c r="H129" s="116" t="s">
        <v>88</v>
      </c>
    </row>
    <row r="130" ht="21" customHeight="1" spans="1:8">
      <c r="A130" s="103" t="s">
        <v>446</v>
      </c>
      <c r="B130" s="103" t="s">
        <v>447</v>
      </c>
      <c r="C130" s="104" t="s">
        <v>448</v>
      </c>
      <c r="D130" s="105" t="s">
        <v>180</v>
      </c>
      <c r="E130" s="113">
        <v>15</v>
      </c>
      <c r="F130" s="114">
        <v>2.7</v>
      </c>
      <c r="G130" s="115">
        <f t="shared" si="3"/>
        <v>40.5</v>
      </c>
      <c r="H130" s="116" t="s">
        <v>88</v>
      </c>
    </row>
    <row r="131" ht="21" customHeight="1" spans="1:8">
      <c r="A131" s="103" t="s">
        <v>449</v>
      </c>
      <c r="B131" s="103" t="s">
        <v>450</v>
      </c>
      <c r="C131" s="104" t="s">
        <v>451</v>
      </c>
      <c r="D131" s="105" t="s">
        <v>180</v>
      </c>
      <c r="E131" s="113">
        <v>15</v>
      </c>
      <c r="F131" s="114">
        <v>2.7</v>
      </c>
      <c r="G131" s="115">
        <f t="shared" ref="G131:G162" si="4">E131*F131</f>
        <v>40.5</v>
      </c>
      <c r="H131" s="116" t="s">
        <v>88</v>
      </c>
    </row>
    <row r="132" ht="21" customHeight="1" spans="1:8">
      <c r="A132" s="103" t="s">
        <v>452</v>
      </c>
      <c r="B132" s="103" t="s">
        <v>453</v>
      </c>
      <c r="C132" s="104" t="s">
        <v>454</v>
      </c>
      <c r="D132" s="105" t="s">
        <v>180</v>
      </c>
      <c r="E132" s="113">
        <v>15</v>
      </c>
      <c r="F132" s="114">
        <v>2.7</v>
      </c>
      <c r="G132" s="115">
        <f t="shared" si="4"/>
        <v>40.5</v>
      </c>
      <c r="H132" s="116" t="s">
        <v>88</v>
      </c>
    </row>
    <row r="133" ht="21" customHeight="1" spans="1:8">
      <c r="A133" s="103" t="s">
        <v>455</v>
      </c>
      <c r="B133" s="103" t="s">
        <v>456</v>
      </c>
      <c r="C133" s="104" t="s">
        <v>457</v>
      </c>
      <c r="D133" s="105" t="s">
        <v>87</v>
      </c>
      <c r="E133" s="113">
        <v>2</v>
      </c>
      <c r="F133" s="114">
        <v>83.2</v>
      </c>
      <c r="G133" s="115">
        <f t="shared" si="4"/>
        <v>166.4</v>
      </c>
      <c r="H133" s="116" t="s">
        <v>88</v>
      </c>
    </row>
    <row r="134" ht="21" customHeight="1" spans="1:8">
      <c r="A134" s="103" t="s">
        <v>458</v>
      </c>
      <c r="B134" s="103" t="s">
        <v>459</v>
      </c>
      <c r="C134" s="104" t="s">
        <v>460</v>
      </c>
      <c r="D134" s="105" t="s">
        <v>180</v>
      </c>
      <c r="E134" s="113">
        <v>60</v>
      </c>
      <c r="F134" s="114">
        <v>2.7</v>
      </c>
      <c r="G134" s="115">
        <f t="shared" si="4"/>
        <v>162</v>
      </c>
      <c r="H134" s="116" t="s">
        <v>88</v>
      </c>
    </row>
    <row r="135" ht="21" customHeight="1" spans="1:8">
      <c r="A135" s="103" t="s">
        <v>461</v>
      </c>
      <c r="B135" s="103" t="s">
        <v>462</v>
      </c>
      <c r="C135" s="104" t="s">
        <v>463</v>
      </c>
      <c r="D135" s="105" t="s">
        <v>180</v>
      </c>
      <c r="E135" s="113">
        <v>60</v>
      </c>
      <c r="F135" s="114">
        <v>2.7</v>
      </c>
      <c r="G135" s="115">
        <f t="shared" si="4"/>
        <v>162</v>
      </c>
      <c r="H135" s="116" t="s">
        <v>88</v>
      </c>
    </row>
    <row r="136" ht="21" customHeight="1" spans="1:8">
      <c r="A136" s="103" t="s">
        <v>464</v>
      </c>
      <c r="B136" s="103" t="s">
        <v>465</v>
      </c>
      <c r="C136" s="104" t="s">
        <v>466</v>
      </c>
      <c r="D136" s="105" t="s">
        <v>87</v>
      </c>
      <c r="E136" s="113">
        <v>15</v>
      </c>
      <c r="F136" s="114">
        <v>65</v>
      </c>
      <c r="G136" s="115">
        <f t="shared" si="4"/>
        <v>975</v>
      </c>
      <c r="H136" s="116" t="s">
        <v>88</v>
      </c>
    </row>
    <row r="137" ht="21" customHeight="1" spans="1:8">
      <c r="A137" s="103" t="s">
        <v>467</v>
      </c>
      <c r="B137" s="103" t="s">
        <v>468</v>
      </c>
      <c r="C137" s="104" t="s">
        <v>469</v>
      </c>
      <c r="D137" s="105" t="s">
        <v>87</v>
      </c>
      <c r="E137" s="113">
        <v>2</v>
      </c>
      <c r="F137" s="114">
        <v>160</v>
      </c>
      <c r="G137" s="115">
        <f t="shared" si="4"/>
        <v>320</v>
      </c>
      <c r="H137" s="116" t="s">
        <v>88</v>
      </c>
    </row>
    <row r="138" ht="21" customHeight="1" spans="1:8">
      <c r="A138" s="103" t="s">
        <v>470</v>
      </c>
      <c r="B138" s="103" t="s">
        <v>471</v>
      </c>
      <c r="C138" s="104" t="s">
        <v>472</v>
      </c>
      <c r="D138" s="105" t="s">
        <v>87</v>
      </c>
      <c r="E138" s="113">
        <v>2</v>
      </c>
      <c r="F138" s="114">
        <v>165</v>
      </c>
      <c r="G138" s="115">
        <f t="shared" si="4"/>
        <v>330</v>
      </c>
      <c r="H138" s="116" t="s">
        <v>88</v>
      </c>
    </row>
    <row r="139" ht="21" customHeight="1" spans="1:8">
      <c r="A139" s="103" t="s">
        <v>473</v>
      </c>
      <c r="B139" s="103" t="s">
        <v>474</v>
      </c>
      <c r="C139" s="104" t="s">
        <v>475</v>
      </c>
      <c r="D139" s="105" t="s">
        <v>87</v>
      </c>
      <c r="E139" s="113">
        <v>2</v>
      </c>
      <c r="F139" s="114">
        <v>120</v>
      </c>
      <c r="G139" s="115">
        <f t="shared" si="4"/>
        <v>240</v>
      </c>
      <c r="H139" s="116" t="s">
        <v>88</v>
      </c>
    </row>
    <row r="140" ht="21" customHeight="1" spans="1:8">
      <c r="A140" s="103" t="s">
        <v>476</v>
      </c>
      <c r="B140" s="103" t="s">
        <v>477</v>
      </c>
      <c r="C140" s="104" t="s">
        <v>478</v>
      </c>
      <c r="D140" s="105" t="s">
        <v>180</v>
      </c>
      <c r="E140" s="113">
        <v>15</v>
      </c>
      <c r="F140" s="114">
        <v>2.7</v>
      </c>
      <c r="G140" s="115">
        <f t="shared" si="4"/>
        <v>40.5</v>
      </c>
      <c r="H140" s="116" t="s">
        <v>88</v>
      </c>
    </row>
    <row r="141" ht="21" customHeight="1" spans="1:8">
      <c r="A141" s="103" t="s">
        <v>479</v>
      </c>
      <c r="B141" s="103" t="s">
        <v>480</v>
      </c>
      <c r="C141" s="104" t="s">
        <v>481</v>
      </c>
      <c r="D141" s="105" t="s">
        <v>180</v>
      </c>
      <c r="E141" s="113">
        <v>15</v>
      </c>
      <c r="F141" s="114">
        <v>2.7</v>
      </c>
      <c r="G141" s="115">
        <f t="shared" si="4"/>
        <v>40.5</v>
      </c>
      <c r="H141" s="116" t="s">
        <v>88</v>
      </c>
    </row>
    <row r="142" ht="21" customHeight="1" spans="1:8">
      <c r="A142" s="103" t="s">
        <v>482</v>
      </c>
      <c r="B142" s="103" t="s">
        <v>483</v>
      </c>
      <c r="C142" s="104" t="s">
        <v>484</v>
      </c>
      <c r="D142" s="105" t="s">
        <v>87</v>
      </c>
      <c r="E142" s="113">
        <v>2</v>
      </c>
      <c r="F142" s="114">
        <v>180</v>
      </c>
      <c r="G142" s="115">
        <f t="shared" si="4"/>
        <v>360</v>
      </c>
      <c r="H142" s="116" t="s">
        <v>88</v>
      </c>
    </row>
    <row r="143" ht="21" customHeight="1" spans="1:8">
      <c r="A143" s="103" t="s">
        <v>485</v>
      </c>
      <c r="B143" s="103" t="s">
        <v>486</v>
      </c>
      <c r="C143" s="104" t="s">
        <v>487</v>
      </c>
      <c r="D143" s="105" t="s">
        <v>180</v>
      </c>
      <c r="E143" s="113">
        <v>15</v>
      </c>
      <c r="F143" s="114">
        <v>2.7</v>
      </c>
      <c r="G143" s="115">
        <f t="shared" si="4"/>
        <v>40.5</v>
      </c>
      <c r="H143" s="116" t="s">
        <v>88</v>
      </c>
    </row>
    <row r="144" ht="21" customHeight="1" spans="1:8">
      <c r="A144" s="103" t="s">
        <v>488</v>
      </c>
      <c r="B144" s="103" t="s">
        <v>489</v>
      </c>
      <c r="C144" s="104" t="s">
        <v>490</v>
      </c>
      <c r="D144" s="105" t="s">
        <v>87</v>
      </c>
      <c r="E144" s="113">
        <v>2</v>
      </c>
      <c r="F144" s="114">
        <v>450</v>
      </c>
      <c r="G144" s="115">
        <f t="shared" si="4"/>
        <v>900</v>
      </c>
      <c r="H144" s="116" t="s">
        <v>88</v>
      </c>
    </row>
    <row r="145" ht="21" customHeight="1" spans="1:8">
      <c r="A145" s="103" t="s">
        <v>491</v>
      </c>
      <c r="B145" s="103" t="s">
        <v>492</v>
      </c>
      <c r="C145" s="104" t="s">
        <v>493</v>
      </c>
      <c r="D145" s="105" t="s">
        <v>180</v>
      </c>
      <c r="E145" s="113">
        <v>15</v>
      </c>
      <c r="F145" s="114">
        <v>2.7</v>
      </c>
      <c r="G145" s="115">
        <f t="shared" si="4"/>
        <v>40.5</v>
      </c>
      <c r="H145" s="116" t="s">
        <v>88</v>
      </c>
    </row>
    <row r="146" ht="21" customHeight="1" spans="1:8">
      <c r="A146" s="103" t="s">
        <v>494</v>
      </c>
      <c r="B146" s="103" t="s">
        <v>495</v>
      </c>
      <c r="C146" s="104" t="s">
        <v>496</v>
      </c>
      <c r="D146" s="105" t="s">
        <v>87</v>
      </c>
      <c r="E146" s="113">
        <v>2</v>
      </c>
      <c r="F146" s="114">
        <v>150</v>
      </c>
      <c r="G146" s="115">
        <f t="shared" si="4"/>
        <v>300</v>
      </c>
      <c r="H146" s="116" t="s">
        <v>88</v>
      </c>
    </row>
    <row r="147" ht="21" customHeight="1" spans="1:8">
      <c r="A147" s="103" t="s">
        <v>497</v>
      </c>
      <c r="B147" s="103" t="s">
        <v>498</v>
      </c>
      <c r="C147" s="104" t="s">
        <v>499</v>
      </c>
      <c r="D147" s="105" t="s">
        <v>87</v>
      </c>
      <c r="E147" s="113">
        <v>2</v>
      </c>
      <c r="F147" s="114">
        <v>160</v>
      </c>
      <c r="G147" s="115">
        <f t="shared" si="4"/>
        <v>320</v>
      </c>
      <c r="H147" s="116" t="s">
        <v>88</v>
      </c>
    </row>
    <row r="148" ht="21" customHeight="1" spans="1:8">
      <c r="A148" s="103" t="s">
        <v>500</v>
      </c>
      <c r="B148" s="103" t="s">
        <v>501</v>
      </c>
      <c r="C148" s="104" t="s">
        <v>502</v>
      </c>
      <c r="D148" s="105" t="s">
        <v>87</v>
      </c>
      <c r="E148" s="113">
        <v>2</v>
      </c>
      <c r="F148" s="114">
        <v>970</v>
      </c>
      <c r="G148" s="115">
        <f t="shared" si="4"/>
        <v>1940</v>
      </c>
      <c r="H148" s="116" t="s">
        <v>88</v>
      </c>
    </row>
    <row r="149" ht="21" customHeight="1" spans="1:8">
      <c r="A149" s="103" t="s">
        <v>503</v>
      </c>
      <c r="B149" s="103" t="s">
        <v>504</v>
      </c>
      <c r="C149" s="104" t="s">
        <v>505</v>
      </c>
      <c r="D149" s="105" t="s">
        <v>180</v>
      </c>
      <c r="E149" s="113">
        <v>60</v>
      </c>
      <c r="F149" s="114">
        <v>2.7</v>
      </c>
      <c r="G149" s="115">
        <f t="shared" si="4"/>
        <v>162</v>
      </c>
      <c r="H149" s="116" t="s">
        <v>88</v>
      </c>
    </row>
    <row r="150" ht="21" customHeight="1" spans="1:8">
      <c r="A150" s="103" t="s">
        <v>506</v>
      </c>
      <c r="B150" s="103" t="s">
        <v>507</v>
      </c>
      <c r="C150" s="104" t="s">
        <v>508</v>
      </c>
      <c r="D150" s="105" t="s">
        <v>180</v>
      </c>
      <c r="E150" s="113">
        <v>15</v>
      </c>
      <c r="F150" s="114">
        <v>2.7</v>
      </c>
      <c r="G150" s="115">
        <f t="shared" si="4"/>
        <v>40.5</v>
      </c>
      <c r="H150" s="116" t="s">
        <v>88</v>
      </c>
    </row>
    <row r="151" ht="21" customHeight="1" spans="1:8">
      <c r="A151" s="103" t="s">
        <v>509</v>
      </c>
      <c r="B151" s="103" t="s">
        <v>510</v>
      </c>
      <c r="C151" s="104" t="s">
        <v>511</v>
      </c>
      <c r="D151" s="105" t="s">
        <v>180</v>
      </c>
      <c r="E151" s="113">
        <v>2</v>
      </c>
      <c r="F151" s="114">
        <v>290</v>
      </c>
      <c r="G151" s="115">
        <f t="shared" si="4"/>
        <v>580</v>
      </c>
      <c r="H151" s="116" t="s">
        <v>88</v>
      </c>
    </row>
    <row r="152" ht="21" customHeight="1" spans="1:8">
      <c r="A152" s="103" t="s">
        <v>512</v>
      </c>
      <c r="B152" s="103" t="s">
        <v>510</v>
      </c>
      <c r="C152" s="104" t="s">
        <v>513</v>
      </c>
      <c r="D152" s="105" t="s">
        <v>87</v>
      </c>
      <c r="E152" s="113">
        <v>15</v>
      </c>
      <c r="F152" s="114">
        <v>290</v>
      </c>
      <c r="G152" s="115">
        <f t="shared" si="4"/>
        <v>4350</v>
      </c>
      <c r="H152" s="116" t="s">
        <v>88</v>
      </c>
    </row>
    <row r="153" ht="21" customHeight="1" spans="1:8">
      <c r="A153" s="103" t="s">
        <v>514</v>
      </c>
      <c r="B153" s="103" t="s">
        <v>515</v>
      </c>
      <c r="C153" s="104" t="s">
        <v>516</v>
      </c>
      <c r="D153" s="105" t="s">
        <v>28</v>
      </c>
      <c r="E153" s="113">
        <v>9</v>
      </c>
      <c r="F153" s="114">
        <v>120</v>
      </c>
      <c r="G153" s="115">
        <f t="shared" si="4"/>
        <v>1080</v>
      </c>
      <c r="H153" s="116" t="s">
        <v>88</v>
      </c>
    </row>
    <row r="154" ht="21" customHeight="1" spans="1:8">
      <c r="A154" s="103" t="s">
        <v>517</v>
      </c>
      <c r="B154" s="103" t="s">
        <v>518</v>
      </c>
      <c r="C154" s="104" t="s">
        <v>519</v>
      </c>
      <c r="D154" s="105" t="s">
        <v>28</v>
      </c>
      <c r="E154" s="113">
        <v>9</v>
      </c>
      <c r="F154" s="114">
        <v>250</v>
      </c>
      <c r="G154" s="115">
        <f t="shared" si="4"/>
        <v>2250</v>
      </c>
      <c r="H154" s="116" t="s">
        <v>88</v>
      </c>
    </row>
    <row r="155" ht="21" customHeight="1" spans="1:8">
      <c r="A155" s="103" t="s">
        <v>520</v>
      </c>
      <c r="B155" s="103" t="s">
        <v>521</v>
      </c>
      <c r="C155" s="104" t="s">
        <v>522</v>
      </c>
      <c r="D155" s="105" t="s">
        <v>87</v>
      </c>
      <c r="E155" s="113">
        <v>2</v>
      </c>
      <c r="F155" s="114">
        <v>138</v>
      </c>
      <c r="G155" s="115">
        <f t="shared" si="4"/>
        <v>276</v>
      </c>
      <c r="H155" s="116" t="s">
        <v>88</v>
      </c>
    </row>
    <row r="156" ht="21" customHeight="1" spans="1:8">
      <c r="A156" s="103" t="s">
        <v>523</v>
      </c>
      <c r="B156" s="103" t="s">
        <v>524</v>
      </c>
      <c r="C156" s="104" t="s">
        <v>522</v>
      </c>
      <c r="D156" s="105" t="s">
        <v>87</v>
      </c>
      <c r="E156" s="113">
        <v>2</v>
      </c>
      <c r="F156" s="114">
        <v>138</v>
      </c>
      <c r="G156" s="115">
        <f t="shared" si="4"/>
        <v>276</v>
      </c>
      <c r="H156" s="116" t="s">
        <v>88</v>
      </c>
    </row>
    <row r="157" ht="21" customHeight="1" spans="1:8">
      <c r="A157" s="103" t="s">
        <v>525</v>
      </c>
      <c r="B157" s="103" t="s">
        <v>526</v>
      </c>
      <c r="C157" s="104" t="s">
        <v>527</v>
      </c>
      <c r="D157" s="105" t="s">
        <v>87</v>
      </c>
      <c r="E157" s="113">
        <v>2</v>
      </c>
      <c r="F157" s="114">
        <v>139</v>
      </c>
      <c r="G157" s="115">
        <f t="shared" si="4"/>
        <v>278</v>
      </c>
      <c r="H157" s="116" t="s">
        <v>88</v>
      </c>
    </row>
    <row r="158" ht="21" customHeight="1" spans="1:8">
      <c r="A158" s="103" t="s">
        <v>528</v>
      </c>
      <c r="B158" s="103" t="s">
        <v>529</v>
      </c>
      <c r="C158" s="104" t="s">
        <v>530</v>
      </c>
      <c r="D158" s="105" t="s">
        <v>87</v>
      </c>
      <c r="E158" s="113">
        <v>15</v>
      </c>
      <c r="F158" s="114">
        <v>298</v>
      </c>
      <c r="G158" s="115">
        <f t="shared" si="4"/>
        <v>4470</v>
      </c>
      <c r="H158" s="116" t="s">
        <v>88</v>
      </c>
    </row>
    <row r="159" ht="21" customHeight="1" spans="1:8">
      <c r="A159" s="103" t="s">
        <v>531</v>
      </c>
      <c r="B159" s="103" t="s">
        <v>532</v>
      </c>
      <c r="C159" s="104" t="s">
        <v>533</v>
      </c>
      <c r="D159" s="105" t="s">
        <v>87</v>
      </c>
      <c r="E159" s="113">
        <v>15</v>
      </c>
      <c r="F159" s="114">
        <v>320</v>
      </c>
      <c r="G159" s="115">
        <f t="shared" si="4"/>
        <v>4800</v>
      </c>
      <c r="H159" s="116" t="s">
        <v>88</v>
      </c>
    </row>
    <row r="160" ht="21" customHeight="1" spans="1:8">
      <c r="A160" s="103" t="s">
        <v>534</v>
      </c>
      <c r="B160" s="103" t="s">
        <v>535</v>
      </c>
      <c r="C160" s="104" t="s">
        <v>536</v>
      </c>
      <c r="D160" s="105" t="s">
        <v>87</v>
      </c>
      <c r="E160" s="113">
        <v>2</v>
      </c>
      <c r="F160" s="114">
        <v>236</v>
      </c>
      <c r="G160" s="115">
        <f t="shared" si="4"/>
        <v>472</v>
      </c>
      <c r="H160" s="116" t="s">
        <v>88</v>
      </c>
    </row>
    <row r="161" ht="21" customHeight="1" spans="1:8">
      <c r="A161" s="103" t="s">
        <v>537</v>
      </c>
      <c r="B161" s="103" t="s">
        <v>538</v>
      </c>
      <c r="C161" s="104" t="s">
        <v>539</v>
      </c>
      <c r="D161" s="105" t="s">
        <v>87</v>
      </c>
      <c r="E161" s="113">
        <v>2</v>
      </c>
      <c r="F161" s="114">
        <v>270</v>
      </c>
      <c r="G161" s="115">
        <f t="shared" si="4"/>
        <v>540</v>
      </c>
      <c r="H161" s="116" t="s">
        <v>88</v>
      </c>
    </row>
    <row r="162" ht="21" customHeight="1" spans="1:8">
      <c r="A162" s="103" t="s">
        <v>540</v>
      </c>
      <c r="B162" s="103" t="s">
        <v>541</v>
      </c>
      <c r="C162" s="104" t="s">
        <v>542</v>
      </c>
      <c r="D162" s="105" t="s">
        <v>180</v>
      </c>
      <c r="E162" s="113">
        <v>9</v>
      </c>
      <c r="F162" s="114">
        <v>2.7</v>
      </c>
      <c r="G162" s="115">
        <f t="shared" si="4"/>
        <v>24.3</v>
      </c>
      <c r="H162" s="116" t="s">
        <v>88</v>
      </c>
    </row>
    <row r="163" ht="21" customHeight="1" spans="1:8">
      <c r="A163" s="103" t="s">
        <v>543</v>
      </c>
      <c r="B163" s="103" t="s">
        <v>544</v>
      </c>
      <c r="C163" s="104" t="s">
        <v>545</v>
      </c>
      <c r="D163" s="105" t="s">
        <v>164</v>
      </c>
      <c r="E163" s="113">
        <v>50</v>
      </c>
      <c r="F163" s="114">
        <v>19</v>
      </c>
      <c r="G163" s="115">
        <f t="shared" ref="G163:G177" si="5">E163*F163</f>
        <v>950</v>
      </c>
      <c r="H163" s="116" t="s">
        <v>88</v>
      </c>
    </row>
    <row r="164" ht="21" customHeight="1" spans="1:8">
      <c r="A164" s="103" t="s">
        <v>546</v>
      </c>
      <c r="B164" s="103" t="s">
        <v>547</v>
      </c>
      <c r="C164" s="104" t="s">
        <v>548</v>
      </c>
      <c r="D164" s="105" t="s">
        <v>87</v>
      </c>
      <c r="E164" s="113">
        <v>2</v>
      </c>
      <c r="F164" s="114">
        <v>390</v>
      </c>
      <c r="G164" s="115">
        <f t="shared" si="5"/>
        <v>780</v>
      </c>
      <c r="H164" s="116" t="s">
        <v>88</v>
      </c>
    </row>
    <row r="165" ht="21" customHeight="1" spans="1:8">
      <c r="A165" s="103" t="s">
        <v>549</v>
      </c>
      <c r="B165" s="103" t="s">
        <v>550</v>
      </c>
      <c r="C165" s="104" t="s">
        <v>551</v>
      </c>
      <c r="D165" s="105" t="s">
        <v>87</v>
      </c>
      <c r="E165" s="113">
        <v>2</v>
      </c>
      <c r="F165" s="114">
        <v>410</v>
      </c>
      <c r="G165" s="115">
        <f t="shared" si="5"/>
        <v>820</v>
      </c>
      <c r="H165" s="116" t="s">
        <v>88</v>
      </c>
    </row>
    <row r="166" ht="21" customHeight="1" spans="1:8">
      <c r="A166" s="103" t="s">
        <v>552</v>
      </c>
      <c r="B166" s="103" t="s">
        <v>553</v>
      </c>
      <c r="C166" s="104" t="s">
        <v>554</v>
      </c>
      <c r="D166" s="105" t="s">
        <v>180</v>
      </c>
      <c r="E166" s="113">
        <v>15</v>
      </c>
      <c r="F166" s="114">
        <v>2.7</v>
      </c>
      <c r="G166" s="115">
        <f t="shared" si="5"/>
        <v>40.5</v>
      </c>
      <c r="H166" s="116" t="s">
        <v>88</v>
      </c>
    </row>
    <row r="167" ht="21" customHeight="1" spans="1:8">
      <c r="A167" s="103" t="s">
        <v>555</v>
      </c>
      <c r="B167" s="103" t="s">
        <v>556</v>
      </c>
      <c r="C167" s="104" t="s">
        <v>557</v>
      </c>
      <c r="D167" s="105" t="s">
        <v>314</v>
      </c>
      <c r="E167" s="113">
        <v>2</v>
      </c>
      <c r="F167" s="114">
        <v>150</v>
      </c>
      <c r="G167" s="115">
        <f t="shared" si="5"/>
        <v>300</v>
      </c>
      <c r="H167" s="116" t="s">
        <v>88</v>
      </c>
    </row>
    <row r="168" ht="21" customHeight="1" spans="1:8">
      <c r="A168" s="103" t="s">
        <v>558</v>
      </c>
      <c r="B168" s="103" t="s">
        <v>559</v>
      </c>
      <c r="C168" s="104" t="s">
        <v>557</v>
      </c>
      <c r="D168" s="105" t="s">
        <v>314</v>
      </c>
      <c r="E168" s="113">
        <v>2</v>
      </c>
      <c r="F168" s="114">
        <v>120</v>
      </c>
      <c r="G168" s="115">
        <f t="shared" si="5"/>
        <v>240</v>
      </c>
      <c r="H168" s="116" t="s">
        <v>88</v>
      </c>
    </row>
    <row r="169" ht="21" customHeight="1" spans="1:8">
      <c r="A169" s="103" t="s">
        <v>560</v>
      </c>
      <c r="B169" s="103" t="s">
        <v>561</v>
      </c>
      <c r="C169" s="104" t="s">
        <v>562</v>
      </c>
      <c r="D169" s="105" t="s">
        <v>87</v>
      </c>
      <c r="E169" s="113">
        <v>2</v>
      </c>
      <c r="F169" s="114">
        <v>260</v>
      </c>
      <c r="G169" s="115">
        <f t="shared" si="5"/>
        <v>520</v>
      </c>
      <c r="H169" s="116" t="s">
        <v>88</v>
      </c>
    </row>
    <row r="170" ht="21" customHeight="1" spans="1:8">
      <c r="A170" s="103" t="s">
        <v>563</v>
      </c>
      <c r="B170" s="103" t="s">
        <v>564</v>
      </c>
      <c r="C170" s="104" t="s">
        <v>565</v>
      </c>
      <c r="D170" s="105" t="s">
        <v>180</v>
      </c>
      <c r="E170" s="113">
        <v>15</v>
      </c>
      <c r="F170" s="114">
        <v>2.7</v>
      </c>
      <c r="G170" s="115">
        <f t="shared" si="5"/>
        <v>40.5</v>
      </c>
      <c r="H170" s="116" t="s">
        <v>88</v>
      </c>
    </row>
    <row r="171" ht="21" customHeight="1" spans="1:8">
      <c r="A171" s="103" t="s">
        <v>566</v>
      </c>
      <c r="B171" s="103" t="s">
        <v>567</v>
      </c>
      <c r="C171" s="104" t="s">
        <v>568</v>
      </c>
      <c r="D171" s="105" t="s">
        <v>180</v>
      </c>
      <c r="E171" s="113">
        <v>15</v>
      </c>
      <c r="F171" s="114">
        <v>2.7</v>
      </c>
      <c r="G171" s="115">
        <f t="shared" si="5"/>
        <v>40.5</v>
      </c>
      <c r="H171" s="116" t="s">
        <v>88</v>
      </c>
    </row>
    <row r="172" ht="21" customHeight="1" spans="1:8">
      <c r="A172" s="103" t="s">
        <v>569</v>
      </c>
      <c r="B172" s="103" t="s">
        <v>570</v>
      </c>
      <c r="C172" s="104" t="s">
        <v>571</v>
      </c>
      <c r="D172" s="105" t="s">
        <v>180</v>
      </c>
      <c r="E172" s="113">
        <v>15</v>
      </c>
      <c r="F172" s="114">
        <v>2.7</v>
      </c>
      <c r="G172" s="115">
        <f t="shared" si="5"/>
        <v>40.5</v>
      </c>
      <c r="H172" s="116" t="s">
        <v>88</v>
      </c>
    </row>
    <row r="173" ht="21" customHeight="1" spans="1:8">
      <c r="A173" s="103" t="s">
        <v>572</v>
      </c>
      <c r="B173" s="103" t="s">
        <v>573</v>
      </c>
      <c r="C173" s="104" t="s">
        <v>574</v>
      </c>
      <c r="D173" s="105" t="s">
        <v>180</v>
      </c>
      <c r="E173" s="113">
        <v>15</v>
      </c>
      <c r="F173" s="114">
        <v>2.7</v>
      </c>
      <c r="G173" s="115">
        <f t="shared" si="5"/>
        <v>40.5</v>
      </c>
      <c r="H173" s="116" t="s">
        <v>88</v>
      </c>
    </row>
    <row r="174" ht="144.95" customHeight="1" spans="1:8">
      <c r="A174" s="126"/>
      <c r="B174" s="126" t="s">
        <v>575</v>
      </c>
      <c r="C174" s="127" t="s">
        <v>576</v>
      </c>
      <c r="D174" s="128" t="s">
        <v>28</v>
      </c>
      <c r="E174" s="134">
        <v>20</v>
      </c>
      <c r="F174" s="135">
        <v>1100</v>
      </c>
      <c r="G174" s="135">
        <f t="shared" si="5"/>
        <v>22000</v>
      </c>
      <c r="H174" s="130" t="s">
        <v>88</v>
      </c>
    </row>
    <row r="175" spans="1:8">
      <c r="A175" s="129"/>
      <c r="B175" s="129" t="s">
        <v>577</v>
      </c>
      <c r="C175" s="10" t="s">
        <v>578</v>
      </c>
      <c r="D175" s="129" t="s">
        <v>23</v>
      </c>
      <c r="E175" s="136" t="s">
        <v>579</v>
      </c>
      <c r="F175" s="137">
        <v>500</v>
      </c>
      <c r="G175" s="138">
        <f t="shared" si="5"/>
        <v>7500</v>
      </c>
      <c r="H175" s="116" t="s">
        <v>88</v>
      </c>
    </row>
    <row r="176" spans="1:8">
      <c r="A176" s="105">
        <v>30199009501</v>
      </c>
      <c r="B176" s="105" t="s">
        <v>580</v>
      </c>
      <c r="C176" s="7" t="s">
        <v>581</v>
      </c>
      <c r="D176" s="105" t="s">
        <v>54</v>
      </c>
      <c r="E176" s="139">
        <v>2</v>
      </c>
      <c r="F176" s="115">
        <v>390</v>
      </c>
      <c r="G176" s="140">
        <f t="shared" si="5"/>
        <v>780</v>
      </c>
      <c r="H176" s="116" t="s">
        <v>88</v>
      </c>
    </row>
    <row r="177" spans="1:8">
      <c r="A177" s="105"/>
      <c r="B177" s="128" t="s">
        <v>582</v>
      </c>
      <c r="C177" s="130" t="s">
        <v>583</v>
      </c>
      <c r="D177" s="128" t="s">
        <v>104</v>
      </c>
      <c r="E177" s="105">
        <v>60</v>
      </c>
      <c r="F177" s="115">
        <v>5</v>
      </c>
      <c r="G177" s="115">
        <f t="shared" si="5"/>
        <v>300</v>
      </c>
      <c r="H177" s="116" t="s">
        <v>88</v>
      </c>
    </row>
    <row r="178" ht="21.95" customHeight="1" spans="1:8">
      <c r="A178" s="131" t="s">
        <v>12</v>
      </c>
      <c r="B178" s="132"/>
      <c r="C178" s="133"/>
      <c r="D178" s="131"/>
      <c r="E178" s="132"/>
      <c r="F178" s="141"/>
      <c r="G178" s="142">
        <f>SUM(G3:G177)</f>
        <v>157909.1</v>
      </c>
      <c r="H178" s="143"/>
    </row>
    <row r="179" spans="5:7">
      <c r="E179" s="144"/>
      <c r="F179" s="145"/>
      <c r="G179" s="145"/>
    </row>
    <row r="180" spans="5:7">
      <c r="E180" s="144"/>
      <c r="F180" s="145"/>
      <c r="G180" s="145"/>
    </row>
    <row r="181" spans="5:7">
      <c r="E181" s="144"/>
      <c r="F181" s="145"/>
      <c r="G181" s="145"/>
    </row>
    <row r="582" customHeight="1"/>
  </sheetData>
  <mergeCells count="1">
    <mergeCell ref="A1:H1"/>
  </mergeCells>
  <printOptions horizontalCentered="1"/>
  <pageMargins left="0.31496062992126" right="0.31496062992126" top="0.551181102362205" bottom="0.55118110236220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opLeftCell="A7" workbookViewId="0">
      <selection activeCell="F9" sqref="F9"/>
    </sheetView>
  </sheetViews>
  <sheetFormatPr defaultColWidth="9" defaultRowHeight="13.5" outlineLevelCol="6"/>
  <cols>
    <col min="1" max="1" width="12.875" style="74" customWidth="1"/>
    <col min="2" max="2" width="17.25" style="74" customWidth="1"/>
    <col min="3" max="3" width="27.5" style="74" customWidth="1"/>
    <col min="4" max="4" width="5.875" style="75" customWidth="1"/>
    <col min="5" max="5" width="7.375" style="76" customWidth="1"/>
    <col min="6" max="6" width="11.375" style="77" customWidth="1"/>
    <col min="7" max="7" width="11.875" style="77" customWidth="1"/>
    <col min="8" max="234" width="9" style="74"/>
    <col min="235" max="235" width="6" style="74" customWidth="1"/>
    <col min="236" max="236" width="27.125" style="74" customWidth="1"/>
    <col min="237" max="237" width="27.375" style="74" customWidth="1"/>
    <col min="238" max="248" width="5.5" style="74" customWidth="1"/>
    <col min="249" max="249" width="7.125" style="74" customWidth="1"/>
    <col min="250" max="250" width="15" style="74" customWidth="1"/>
    <col min="251" max="251" width="11.25" style="74" customWidth="1"/>
    <col min="252" max="252" width="10.875" style="74" customWidth="1"/>
    <col min="253" max="490" width="9" style="74"/>
    <col min="491" max="491" width="6" style="74" customWidth="1"/>
    <col min="492" max="492" width="27.125" style="74" customWidth="1"/>
    <col min="493" max="493" width="27.375" style="74" customWidth="1"/>
    <col min="494" max="504" width="5.5" style="74" customWidth="1"/>
    <col min="505" max="505" width="7.125" style="74" customWidth="1"/>
    <col min="506" max="506" width="15" style="74" customWidth="1"/>
    <col min="507" max="507" width="11.25" style="74" customWidth="1"/>
    <col min="508" max="508" width="10.875" style="74" customWidth="1"/>
    <col min="509" max="746" width="9" style="74"/>
    <col min="747" max="747" width="6" style="74" customWidth="1"/>
    <col min="748" max="748" width="27.125" style="74" customWidth="1"/>
    <col min="749" max="749" width="27.375" style="74" customWidth="1"/>
    <col min="750" max="760" width="5.5" style="74" customWidth="1"/>
    <col min="761" max="761" width="7.125" style="74" customWidth="1"/>
    <col min="762" max="762" width="15" style="74" customWidth="1"/>
    <col min="763" max="763" width="11.25" style="74" customWidth="1"/>
    <col min="764" max="764" width="10.875" style="74" customWidth="1"/>
    <col min="765" max="1002" width="9" style="74"/>
    <col min="1003" max="1003" width="6" style="74" customWidth="1"/>
    <col min="1004" max="1004" width="27.125" style="74" customWidth="1"/>
    <col min="1005" max="1005" width="27.375" style="74" customWidth="1"/>
    <col min="1006" max="1016" width="5.5" style="74" customWidth="1"/>
    <col min="1017" max="1017" width="7.125" style="74" customWidth="1"/>
    <col min="1018" max="1018" width="15" style="74" customWidth="1"/>
    <col min="1019" max="1019" width="11.25" style="74" customWidth="1"/>
    <col min="1020" max="1020" width="10.875" style="74" customWidth="1"/>
    <col min="1021" max="1258" width="9" style="74"/>
    <col min="1259" max="1259" width="6" style="74" customWidth="1"/>
    <col min="1260" max="1260" width="27.125" style="74" customWidth="1"/>
    <col min="1261" max="1261" width="27.375" style="74" customWidth="1"/>
    <col min="1262" max="1272" width="5.5" style="74" customWidth="1"/>
    <col min="1273" max="1273" width="7.125" style="74" customWidth="1"/>
    <col min="1274" max="1274" width="15" style="74" customWidth="1"/>
    <col min="1275" max="1275" width="11.25" style="74" customWidth="1"/>
    <col min="1276" max="1276" width="10.875" style="74" customWidth="1"/>
    <col min="1277" max="1514" width="9" style="74"/>
    <col min="1515" max="1515" width="6" style="74" customWidth="1"/>
    <col min="1516" max="1516" width="27.125" style="74" customWidth="1"/>
    <col min="1517" max="1517" width="27.375" style="74" customWidth="1"/>
    <col min="1518" max="1528" width="5.5" style="74" customWidth="1"/>
    <col min="1529" max="1529" width="7.125" style="74" customWidth="1"/>
    <col min="1530" max="1530" width="15" style="74" customWidth="1"/>
    <col min="1531" max="1531" width="11.25" style="74" customWidth="1"/>
    <col min="1532" max="1532" width="10.875" style="74" customWidth="1"/>
    <col min="1533" max="1770" width="9" style="74"/>
    <col min="1771" max="1771" width="6" style="74" customWidth="1"/>
    <col min="1772" max="1772" width="27.125" style="74" customWidth="1"/>
    <col min="1773" max="1773" width="27.375" style="74" customWidth="1"/>
    <col min="1774" max="1784" width="5.5" style="74" customWidth="1"/>
    <col min="1785" max="1785" width="7.125" style="74" customWidth="1"/>
    <col min="1786" max="1786" width="15" style="74" customWidth="1"/>
    <col min="1787" max="1787" width="11.25" style="74" customWidth="1"/>
    <col min="1788" max="1788" width="10.875" style="74" customWidth="1"/>
    <col min="1789" max="2026" width="9" style="74"/>
    <col min="2027" max="2027" width="6" style="74" customWidth="1"/>
    <col min="2028" max="2028" width="27.125" style="74" customWidth="1"/>
    <col min="2029" max="2029" width="27.375" style="74" customWidth="1"/>
    <col min="2030" max="2040" width="5.5" style="74" customWidth="1"/>
    <col min="2041" max="2041" width="7.125" style="74" customWidth="1"/>
    <col min="2042" max="2042" width="15" style="74" customWidth="1"/>
    <col min="2043" max="2043" width="11.25" style="74" customWidth="1"/>
    <col min="2044" max="2044" width="10.875" style="74" customWidth="1"/>
    <col min="2045" max="2282" width="9" style="74"/>
    <col min="2283" max="2283" width="6" style="74" customWidth="1"/>
    <col min="2284" max="2284" width="27.125" style="74" customWidth="1"/>
    <col min="2285" max="2285" width="27.375" style="74" customWidth="1"/>
    <col min="2286" max="2296" width="5.5" style="74" customWidth="1"/>
    <col min="2297" max="2297" width="7.125" style="74" customWidth="1"/>
    <col min="2298" max="2298" width="15" style="74" customWidth="1"/>
    <col min="2299" max="2299" width="11.25" style="74" customWidth="1"/>
    <col min="2300" max="2300" width="10.875" style="74" customWidth="1"/>
    <col min="2301" max="2538" width="9" style="74"/>
    <col min="2539" max="2539" width="6" style="74" customWidth="1"/>
    <col min="2540" max="2540" width="27.125" style="74" customWidth="1"/>
    <col min="2541" max="2541" width="27.375" style="74" customWidth="1"/>
    <col min="2542" max="2552" width="5.5" style="74" customWidth="1"/>
    <col min="2553" max="2553" width="7.125" style="74" customWidth="1"/>
    <col min="2554" max="2554" width="15" style="74" customWidth="1"/>
    <col min="2555" max="2555" width="11.25" style="74" customWidth="1"/>
    <col min="2556" max="2556" width="10.875" style="74" customWidth="1"/>
    <col min="2557" max="2794" width="9" style="74"/>
    <col min="2795" max="2795" width="6" style="74" customWidth="1"/>
    <col min="2796" max="2796" width="27.125" style="74" customWidth="1"/>
    <col min="2797" max="2797" width="27.375" style="74" customWidth="1"/>
    <col min="2798" max="2808" width="5.5" style="74" customWidth="1"/>
    <col min="2809" max="2809" width="7.125" style="74" customWidth="1"/>
    <col min="2810" max="2810" width="15" style="74" customWidth="1"/>
    <col min="2811" max="2811" width="11.25" style="74" customWidth="1"/>
    <col min="2812" max="2812" width="10.875" style="74" customWidth="1"/>
    <col min="2813" max="3050" width="9" style="74"/>
    <col min="3051" max="3051" width="6" style="74" customWidth="1"/>
    <col min="3052" max="3052" width="27.125" style="74" customWidth="1"/>
    <col min="3053" max="3053" width="27.375" style="74" customWidth="1"/>
    <col min="3054" max="3064" width="5.5" style="74" customWidth="1"/>
    <col min="3065" max="3065" width="7.125" style="74" customWidth="1"/>
    <col min="3066" max="3066" width="15" style="74" customWidth="1"/>
    <col min="3067" max="3067" width="11.25" style="74" customWidth="1"/>
    <col min="3068" max="3068" width="10.875" style="74" customWidth="1"/>
    <col min="3069" max="3306" width="9" style="74"/>
    <col min="3307" max="3307" width="6" style="74" customWidth="1"/>
    <col min="3308" max="3308" width="27.125" style="74" customWidth="1"/>
    <col min="3309" max="3309" width="27.375" style="74" customWidth="1"/>
    <col min="3310" max="3320" width="5.5" style="74" customWidth="1"/>
    <col min="3321" max="3321" width="7.125" style="74" customWidth="1"/>
    <col min="3322" max="3322" width="15" style="74" customWidth="1"/>
    <col min="3323" max="3323" width="11.25" style="74" customWidth="1"/>
    <col min="3324" max="3324" width="10.875" style="74" customWidth="1"/>
    <col min="3325" max="3562" width="9" style="74"/>
    <col min="3563" max="3563" width="6" style="74" customWidth="1"/>
    <col min="3564" max="3564" width="27.125" style="74" customWidth="1"/>
    <col min="3565" max="3565" width="27.375" style="74" customWidth="1"/>
    <col min="3566" max="3576" width="5.5" style="74" customWidth="1"/>
    <col min="3577" max="3577" width="7.125" style="74" customWidth="1"/>
    <col min="3578" max="3578" width="15" style="74" customWidth="1"/>
    <col min="3579" max="3579" width="11.25" style="74" customWidth="1"/>
    <col min="3580" max="3580" width="10.875" style="74" customWidth="1"/>
    <col min="3581" max="3818" width="9" style="74"/>
    <col min="3819" max="3819" width="6" style="74" customWidth="1"/>
    <col min="3820" max="3820" width="27.125" style="74" customWidth="1"/>
    <col min="3821" max="3821" width="27.375" style="74" customWidth="1"/>
    <col min="3822" max="3832" width="5.5" style="74" customWidth="1"/>
    <col min="3833" max="3833" width="7.125" style="74" customWidth="1"/>
    <col min="3834" max="3834" width="15" style="74" customWidth="1"/>
    <col min="3835" max="3835" width="11.25" style="74" customWidth="1"/>
    <col min="3836" max="3836" width="10.875" style="74" customWidth="1"/>
    <col min="3837" max="4074" width="9" style="74"/>
    <col min="4075" max="4075" width="6" style="74" customWidth="1"/>
    <col min="4076" max="4076" width="27.125" style="74" customWidth="1"/>
    <col min="4077" max="4077" width="27.375" style="74" customWidth="1"/>
    <col min="4078" max="4088" width="5.5" style="74" customWidth="1"/>
    <col min="4089" max="4089" width="7.125" style="74" customWidth="1"/>
    <col min="4090" max="4090" width="15" style="74" customWidth="1"/>
    <col min="4091" max="4091" width="11.25" style="74" customWidth="1"/>
    <col min="4092" max="4092" width="10.875" style="74" customWidth="1"/>
    <col min="4093" max="4330" width="9" style="74"/>
    <col min="4331" max="4331" width="6" style="74" customWidth="1"/>
    <col min="4332" max="4332" width="27.125" style="74" customWidth="1"/>
    <col min="4333" max="4333" width="27.375" style="74" customWidth="1"/>
    <col min="4334" max="4344" width="5.5" style="74" customWidth="1"/>
    <col min="4345" max="4345" width="7.125" style="74" customWidth="1"/>
    <col min="4346" max="4346" width="15" style="74" customWidth="1"/>
    <col min="4347" max="4347" width="11.25" style="74" customWidth="1"/>
    <col min="4348" max="4348" width="10.875" style="74" customWidth="1"/>
    <col min="4349" max="4586" width="9" style="74"/>
    <col min="4587" max="4587" width="6" style="74" customWidth="1"/>
    <col min="4588" max="4588" width="27.125" style="74" customWidth="1"/>
    <col min="4589" max="4589" width="27.375" style="74" customWidth="1"/>
    <col min="4590" max="4600" width="5.5" style="74" customWidth="1"/>
    <col min="4601" max="4601" width="7.125" style="74" customWidth="1"/>
    <col min="4602" max="4602" width="15" style="74" customWidth="1"/>
    <col min="4603" max="4603" width="11.25" style="74" customWidth="1"/>
    <col min="4604" max="4604" width="10.875" style="74" customWidth="1"/>
    <col min="4605" max="4842" width="9" style="74"/>
    <col min="4843" max="4843" width="6" style="74" customWidth="1"/>
    <col min="4844" max="4844" width="27.125" style="74" customWidth="1"/>
    <col min="4845" max="4845" width="27.375" style="74" customWidth="1"/>
    <col min="4846" max="4856" width="5.5" style="74" customWidth="1"/>
    <col min="4857" max="4857" width="7.125" style="74" customWidth="1"/>
    <col min="4858" max="4858" width="15" style="74" customWidth="1"/>
    <col min="4859" max="4859" width="11.25" style="74" customWidth="1"/>
    <col min="4860" max="4860" width="10.875" style="74" customWidth="1"/>
    <col min="4861" max="5098" width="9" style="74"/>
    <col min="5099" max="5099" width="6" style="74" customWidth="1"/>
    <col min="5100" max="5100" width="27.125" style="74" customWidth="1"/>
    <col min="5101" max="5101" width="27.375" style="74" customWidth="1"/>
    <col min="5102" max="5112" width="5.5" style="74" customWidth="1"/>
    <col min="5113" max="5113" width="7.125" style="74" customWidth="1"/>
    <col min="5114" max="5114" width="15" style="74" customWidth="1"/>
    <col min="5115" max="5115" width="11.25" style="74" customWidth="1"/>
    <col min="5116" max="5116" width="10.875" style="74" customWidth="1"/>
    <col min="5117" max="5354" width="9" style="74"/>
    <col min="5355" max="5355" width="6" style="74" customWidth="1"/>
    <col min="5356" max="5356" width="27.125" style="74" customWidth="1"/>
    <col min="5357" max="5357" width="27.375" style="74" customWidth="1"/>
    <col min="5358" max="5368" width="5.5" style="74" customWidth="1"/>
    <col min="5369" max="5369" width="7.125" style="74" customWidth="1"/>
    <col min="5370" max="5370" width="15" style="74" customWidth="1"/>
    <col min="5371" max="5371" width="11.25" style="74" customWidth="1"/>
    <col min="5372" max="5372" width="10.875" style="74" customWidth="1"/>
    <col min="5373" max="5610" width="9" style="74"/>
    <col min="5611" max="5611" width="6" style="74" customWidth="1"/>
    <col min="5612" max="5612" width="27.125" style="74" customWidth="1"/>
    <col min="5613" max="5613" width="27.375" style="74" customWidth="1"/>
    <col min="5614" max="5624" width="5.5" style="74" customWidth="1"/>
    <col min="5625" max="5625" width="7.125" style="74" customWidth="1"/>
    <col min="5626" max="5626" width="15" style="74" customWidth="1"/>
    <col min="5627" max="5627" width="11.25" style="74" customWidth="1"/>
    <col min="5628" max="5628" width="10.875" style="74" customWidth="1"/>
    <col min="5629" max="5866" width="9" style="74"/>
    <col min="5867" max="5867" width="6" style="74" customWidth="1"/>
    <col min="5868" max="5868" width="27.125" style="74" customWidth="1"/>
    <col min="5869" max="5869" width="27.375" style="74" customWidth="1"/>
    <col min="5870" max="5880" width="5.5" style="74" customWidth="1"/>
    <col min="5881" max="5881" width="7.125" style="74" customWidth="1"/>
    <col min="5882" max="5882" width="15" style="74" customWidth="1"/>
    <col min="5883" max="5883" width="11.25" style="74" customWidth="1"/>
    <col min="5884" max="5884" width="10.875" style="74" customWidth="1"/>
    <col min="5885" max="6122" width="9" style="74"/>
    <col min="6123" max="6123" width="6" style="74" customWidth="1"/>
    <col min="6124" max="6124" width="27.125" style="74" customWidth="1"/>
    <col min="6125" max="6125" width="27.375" style="74" customWidth="1"/>
    <col min="6126" max="6136" width="5.5" style="74" customWidth="1"/>
    <col min="6137" max="6137" width="7.125" style="74" customWidth="1"/>
    <col min="6138" max="6138" width="15" style="74" customWidth="1"/>
    <col min="6139" max="6139" width="11.25" style="74" customWidth="1"/>
    <col min="6140" max="6140" width="10.875" style="74" customWidth="1"/>
    <col min="6141" max="6378" width="9" style="74"/>
    <col min="6379" max="6379" width="6" style="74" customWidth="1"/>
    <col min="6380" max="6380" width="27.125" style="74" customWidth="1"/>
    <col min="6381" max="6381" width="27.375" style="74" customWidth="1"/>
    <col min="6382" max="6392" width="5.5" style="74" customWidth="1"/>
    <col min="6393" max="6393" width="7.125" style="74" customWidth="1"/>
    <col min="6394" max="6394" width="15" style="74" customWidth="1"/>
    <col min="6395" max="6395" width="11.25" style="74" customWidth="1"/>
    <col min="6396" max="6396" width="10.875" style="74" customWidth="1"/>
    <col min="6397" max="6634" width="9" style="74"/>
    <col min="6635" max="6635" width="6" style="74" customWidth="1"/>
    <col min="6636" max="6636" width="27.125" style="74" customWidth="1"/>
    <col min="6637" max="6637" width="27.375" style="74" customWidth="1"/>
    <col min="6638" max="6648" width="5.5" style="74" customWidth="1"/>
    <col min="6649" max="6649" width="7.125" style="74" customWidth="1"/>
    <col min="6650" max="6650" width="15" style="74" customWidth="1"/>
    <col min="6651" max="6651" width="11.25" style="74" customWidth="1"/>
    <col min="6652" max="6652" width="10.875" style="74" customWidth="1"/>
    <col min="6653" max="6890" width="9" style="74"/>
    <col min="6891" max="6891" width="6" style="74" customWidth="1"/>
    <col min="6892" max="6892" width="27.125" style="74" customWidth="1"/>
    <col min="6893" max="6893" width="27.375" style="74" customWidth="1"/>
    <col min="6894" max="6904" width="5.5" style="74" customWidth="1"/>
    <col min="6905" max="6905" width="7.125" style="74" customWidth="1"/>
    <col min="6906" max="6906" width="15" style="74" customWidth="1"/>
    <col min="6907" max="6907" width="11.25" style="74" customWidth="1"/>
    <col min="6908" max="6908" width="10.875" style="74" customWidth="1"/>
    <col min="6909" max="7146" width="9" style="74"/>
    <col min="7147" max="7147" width="6" style="74" customWidth="1"/>
    <col min="7148" max="7148" width="27.125" style="74" customWidth="1"/>
    <col min="7149" max="7149" width="27.375" style="74" customWidth="1"/>
    <col min="7150" max="7160" width="5.5" style="74" customWidth="1"/>
    <col min="7161" max="7161" width="7.125" style="74" customWidth="1"/>
    <col min="7162" max="7162" width="15" style="74" customWidth="1"/>
    <col min="7163" max="7163" width="11.25" style="74" customWidth="1"/>
    <col min="7164" max="7164" width="10.875" style="74" customWidth="1"/>
    <col min="7165" max="7402" width="9" style="74"/>
    <col min="7403" max="7403" width="6" style="74" customWidth="1"/>
    <col min="7404" max="7404" width="27.125" style="74" customWidth="1"/>
    <col min="7405" max="7405" width="27.375" style="74" customWidth="1"/>
    <col min="7406" max="7416" width="5.5" style="74" customWidth="1"/>
    <col min="7417" max="7417" width="7.125" style="74" customWidth="1"/>
    <col min="7418" max="7418" width="15" style="74" customWidth="1"/>
    <col min="7419" max="7419" width="11.25" style="74" customWidth="1"/>
    <col min="7420" max="7420" width="10.875" style="74" customWidth="1"/>
    <col min="7421" max="7658" width="9" style="74"/>
    <col min="7659" max="7659" width="6" style="74" customWidth="1"/>
    <col min="7660" max="7660" width="27.125" style="74" customWidth="1"/>
    <col min="7661" max="7661" width="27.375" style="74" customWidth="1"/>
    <col min="7662" max="7672" width="5.5" style="74" customWidth="1"/>
    <col min="7673" max="7673" width="7.125" style="74" customWidth="1"/>
    <col min="7674" max="7674" width="15" style="74" customWidth="1"/>
    <col min="7675" max="7675" width="11.25" style="74" customWidth="1"/>
    <col min="7676" max="7676" width="10.875" style="74" customWidth="1"/>
    <col min="7677" max="7914" width="9" style="74"/>
    <col min="7915" max="7915" width="6" style="74" customWidth="1"/>
    <col min="7916" max="7916" width="27.125" style="74" customWidth="1"/>
    <col min="7917" max="7917" width="27.375" style="74" customWidth="1"/>
    <col min="7918" max="7928" width="5.5" style="74" customWidth="1"/>
    <col min="7929" max="7929" width="7.125" style="74" customWidth="1"/>
    <col min="7930" max="7930" width="15" style="74" customWidth="1"/>
    <col min="7931" max="7931" width="11.25" style="74" customWidth="1"/>
    <col min="7932" max="7932" width="10.875" style="74" customWidth="1"/>
    <col min="7933" max="8170" width="9" style="74"/>
    <col min="8171" max="8171" width="6" style="74" customWidth="1"/>
    <col min="8172" max="8172" width="27.125" style="74" customWidth="1"/>
    <col min="8173" max="8173" width="27.375" style="74" customWidth="1"/>
    <col min="8174" max="8184" width="5.5" style="74" customWidth="1"/>
    <col min="8185" max="8185" width="7.125" style="74" customWidth="1"/>
    <col min="8186" max="8186" width="15" style="74" customWidth="1"/>
    <col min="8187" max="8187" width="11.25" style="74" customWidth="1"/>
    <col min="8188" max="8188" width="10.875" style="74" customWidth="1"/>
    <col min="8189" max="8426" width="9" style="74"/>
    <col min="8427" max="8427" width="6" style="74" customWidth="1"/>
    <col min="8428" max="8428" width="27.125" style="74" customWidth="1"/>
    <col min="8429" max="8429" width="27.375" style="74" customWidth="1"/>
    <col min="8430" max="8440" width="5.5" style="74" customWidth="1"/>
    <col min="8441" max="8441" width="7.125" style="74" customWidth="1"/>
    <col min="8442" max="8442" width="15" style="74" customWidth="1"/>
    <col min="8443" max="8443" width="11.25" style="74" customWidth="1"/>
    <col min="8444" max="8444" width="10.875" style="74" customWidth="1"/>
    <col min="8445" max="8682" width="9" style="74"/>
    <col min="8683" max="8683" width="6" style="74" customWidth="1"/>
    <col min="8684" max="8684" width="27.125" style="74" customWidth="1"/>
    <col min="8685" max="8685" width="27.375" style="74" customWidth="1"/>
    <col min="8686" max="8696" width="5.5" style="74" customWidth="1"/>
    <col min="8697" max="8697" width="7.125" style="74" customWidth="1"/>
    <col min="8698" max="8698" width="15" style="74" customWidth="1"/>
    <col min="8699" max="8699" width="11.25" style="74" customWidth="1"/>
    <col min="8700" max="8700" width="10.875" style="74" customWidth="1"/>
    <col min="8701" max="8938" width="9" style="74"/>
    <col min="8939" max="8939" width="6" style="74" customWidth="1"/>
    <col min="8940" max="8940" width="27.125" style="74" customWidth="1"/>
    <col min="8941" max="8941" width="27.375" style="74" customWidth="1"/>
    <col min="8942" max="8952" width="5.5" style="74" customWidth="1"/>
    <col min="8953" max="8953" width="7.125" style="74" customWidth="1"/>
    <col min="8954" max="8954" width="15" style="74" customWidth="1"/>
    <col min="8955" max="8955" width="11.25" style="74" customWidth="1"/>
    <col min="8956" max="8956" width="10.875" style="74" customWidth="1"/>
    <col min="8957" max="9194" width="9" style="74"/>
    <col min="9195" max="9195" width="6" style="74" customWidth="1"/>
    <col min="9196" max="9196" width="27.125" style="74" customWidth="1"/>
    <col min="9197" max="9197" width="27.375" style="74" customWidth="1"/>
    <col min="9198" max="9208" width="5.5" style="74" customWidth="1"/>
    <col min="9209" max="9209" width="7.125" style="74" customWidth="1"/>
    <col min="9210" max="9210" width="15" style="74" customWidth="1"/>
    <col min="9211" max="9211" width="11.25" style="74" customWidth="1"/>
    <col min="9212" max="9212" width="10.875" style="74" customWidth="1"/>
    <col min="9213" max="9450" width="9" style="74"/>
    <col min="9451" max="9451" width="6" style="74" customWidth="1"/>
    <col min="9452" max="9452" width="27.125" style="74" customWidth="1"/>
    <col min="9453" max="9453" width="27.375" style="74" customWidth="1"/>
    <col min="9454" max="9464" width="5.5" style="74" customWidth="1"/>
    <col min="9465" max="9465" width="7.125" style="74" customWidth="1"/>
    <col min="9466" max="9466" width="15" style="74" customWidth="1"/>
    <col min="9467" max="9467" width="11.25" style="74" customWidth="1"/>
    <col min="9468" max="9468" width="10.875" style="74" customWidth="1"/>
    <col min="9469" max="9706" width="9" style="74"/>
    <col min="9707" max="9707" width="6" style="74" customWidth="1"/>
    <col min="9708" max="9708" width="27.125" style="74" customWidth="1"/>
    <col min="9709" max="9709" width="27.375" style="74" customWidth="1"/>
    <col min="9710" max="9720" width="5.5" style="74" customWidth="1"/>
    <col min="9721" max="9721" width="7.125" style="74" customWidth="1"/>
    <col min="9722" max="9722" width="15" style="74" customWidth="1"/>
    <col min="9723" max="9723" width="11.25" style="74" customWidth="1"/>
    <col min="9724" max="9724" width="10.875" style="74" customWidth="1"/>
    <col min="9725" max="9962" width="9" style="74"/>
    <col min="9963" max="9963" width="6" style="74" customWidth="1"/>
    <col min="9964" max="9964" width="27.125" style="74" customWidth="1"/>
    <col min="9965" max="9965" width="27.375" style="74" customWidth="1"/>
    <col min="9966" max="9976" width="5.5" style="74" customWidth="1"/>
    <col min="9977" max="9977" width="7.125" style="74" customWidth="1"/>
    <col min="9978" max="9978" width="15" style="74" customWidth="1"/>
    <col min="9979" max="9979" width="11.25" style="74" customWidth="1"/>
    <col min="9980" max="9980" width="10.875" style="74" customWidth="1"/>
    <col min="9981" max="10218" width="9" style="74"/>
    <col min="10219" max="10219" width="6" style="74" customWidth="1"/>
    <col min="10220" max="10220" width="27.125" style="74" customWidth="1"/>
    <col min="10221" max="10221" width="27.375" style="74" customWidth="1"/>
    <col min="10222" max="10232" width="5.5" style="74" customWidth="1"/>
    <col min="10233" max="10233" width="7.125" style="74" customWidth="1"/>
    <col min="10234" max="10234" width="15" style="74" customWidth="1"/>
    <col min="10235" max="10235" width="11.25" style="74" customWidth="1"/>
    <col min="10236" max="10236" width="10.875" style="74" customWidth="1"/>
    <col min="10237" max="10474" width="9" style="74"/>
    <col min="10475" max="10475" width="6" style="74" customWidth="1"/>
    <col min="10476" max="10476" width="27.125" style="74" customWidth="1"/>
    <col min="10477" max="10477" width="27.375" style="74" customWidth="1"/>
    <col min="10478" max="10488" width="5.5" style="74" customWidth="1"/>
    <col min="10489" max="10489" width="7.125" style="74" customWidth="1"/>
    <col min="10490" max="10490" width="15" style="74" customWidth="1"/>
    <col min="10491" max="10491" width="11.25" style="74" customWidth="1"/>
    <col min="10492" max="10492" width="10.875" style="74" customWidth="1"/>
    <col min="10493" max="10730" width="9" style="74"/>
    <col min="10731" max="10731" width="6" style="74" customWidth="1"/>
    <col min="10732" max="10732" width="27.125" style="74" customWidth="1"/>
    <col min="10733" max="10733" width="27.375" style="74" customWidth="1"/>
    <col min="10734" max="10744" width="5.5" style="74" customWidth="1"/>
    <col min="10745" max="10745" width="7.125" style="74" customWidth="1"/>
    <col min="10746" max="10746" width="15" style="74" customWidth="1"/>
    <col min="10747" max="10747" width="11.25" style="74" customWidth="1"/>
    <col min="10748" max="10748" width="10.875" style="74" customWidth="1"/>
    <col min="10749" max="10986" width="9" style="74"/>
    <col min="10987" max="10987" width="6" style="74" customWidth="1"/>
    <col min="10988" max="10988" width="27.125" style="74" customWidth="1"/>
    <col min="10989" max="10989" width="27.375" style="74" customWidth="1"/>
    <col min="10990" max="11000" width="5.5" style="74" customWidth="1"/>
    <col min="11001" max="11001" width="7.125" style="74" customWidth="1"/>
    <col min="11002" max="11002" width="15" style="74" customWidth="1"/>
    <col min="11003" max="11003" width="11.25" style="74" customWidth="1"/>
    <col min="11004" max="11004" width="10.875" style="74" customWidth="1"/>
    <col min="11005" max="11242" width="9" style="74"/>
    <col min="11243" max="11243" width="6" style="74" customWidth="1"/>
    <col min="11244" max="11244" width="27.125" style="74" customWidth="1"/>
    <col min="11245" max="11245" width="27.375" style="74" customWidth="1"/>
    <col min="11246" max="11256" width="5.5" style="74" customWidth="1"/>
    <col min="11257" max="11257" width="7.125" style="74" customWidth="1"/>
    <col min="11258" max="11258" width="15" style="74" customWidth="1"/>
    <col min="11259" max="11259" width="11.25" style="74" customWidth="1"/>
    <col min="11260" max="11260" width="10.875" style="74" customWidth="1"/>
    <col min="11261" max="11498" width="9" style="74"/>
    <col min="11499" max="11499" width="6" style="74" customWidth="1"/>
    <col min="11500" max="11500" width="27.125" style="74" customWidth="1"/>
    <col min="11501" max="11501" width="27.375" style="74" customWidth="1"/>
    <col min="11502" max="11512" width="5.5" style="74" customWidth="1"/>
    <col min="11513" max="11513" width="7.125" style="74" customWidth="1"/>
    <col min="11514" max="11514" width="15" style="74" customWidth="1"/>
    <col min="11515" max="11515" width="11.25" style="74" customWidth="1"/>
    <col min="11516" max="11516" width="10.875" style="74" customWidth="1"/>
    <col min="11517" max="11754" width="9" style="74"/>
    <col min="11755" max="11755" width="6" style="74" customWidth="1"/>
    <col min="11756" max="11756" width="27.125" style="74" customWidth="1"/>
    <col min="11757" max="11757" width="27.375" style="74" customWidth="1"/>
    <col min="11758" max="11768" width="5.5" style="74" customWidth="1"/>
    <col min="11769" max="11769" width="7.125" style="74" customWidth="1"/>
    <col min="11770" max="11770" width="15" style="74" customWidth="1"/>
    <col min="11771" max="11771" width="11.25" style="74" customWidth="1"/>
    <col min="11772" max="11772" width="10.875" style="74" customWidth="1"/>
    <col min="11773" max="12010" width="9" style="74"/>
    <col min="12011" max="12011" width="6" style="74" customWidth="1"/>
    <col min="12012" max="12012" width="27.125" style="74" customWidth="1"/>
    <col min="12013" max="12013" width="27.375" style="74" customWidth="1"/>
    <col min="12014" max="12024" width="5.5" style="74" customWidth="1"/>
    <col min="12025" max="12025" width="7.125" style="74" customWidth="1"/>
    <col min="12026" max="12026" width="15" style="74" customWidth="1"/>
    <col min="12027" max="12027" width="11.25" style="74" customWidth="1"/>
    <col min="12028" max="12028" width="10.875" style="74" customWidth="1"/>
    <col min="12029" max="12266" width="9" style="74"/>
    <col min="12267" max="12267" width="6" style="74" customWidth="1"/>
    <col min="12268" max="12268" width="27.125" style="74" customWidth="1"/>
    <col min="12269" max="12269" width="27.375" style="74" customWidth="1"/>
    <col min="12270" max="12280" width="5.5" style="74" customWidth="1"/>
    <col min="12281" max="12281" width="7.125" style="74" customWidth="1"/>
    <col min="12282" max="12282" width="15" style="74" customWidth="1"/>
    <col min="12283" max="12283" width="11.25" style="74" customWidth="1"/>
    <col min="12284" max="12284" width="10.875" style="74" customWidth="1"/>
    <col min="12285" max="12522" width="9" style="74"/>
    <col min="12523" max="12523" width="6" style="74" customWidth="1"/>
    <col min="12524" max="12524" width="27.125" style="74" customWidth="1"/>
    <col min="12525" max="12525" width="27.375" style="74" customWidth="1"/>
    <col min="12526" max="12536" width="5.5" style="74" customWidth="1"/>
    <col min="12537" max="12537" width="7.125" style="74" customWidth="1"/>
    <col min="12538" max="12538" width="15" style="74" customWidth="1"/>
    <col min="12539" max="12539" width="11.25" style="74" customWidth="1"/>
    <col min="12540" max="12540" width="10.875" style="74" customWidth="1"/>
    <col min="12541" max="12778" width="9" style="74"/>
    <col min="12779" max="12779" width="6" style="74" customWidth="1"/>
    <col min="12780" max="12780" width="27.125" style="74" customWidth="1"/>
    <col min="12781" max="12781" width="27.375" style="74" customWidth="1"/>
    <col min="12782" max="12792" width="5.5" style="74" customWidth="1"/>
    <col min="12793" max="12793" width="7.125" style="74" customWidth="1"/>
    <col min="12794" max="12794" width="15" style="74" customWidth="1"/>
    <col min="12795" max="12795" width="11.25" style="74" customWidth="1"/>
    <col min="12796" max="12796" width="10.875" style="74" customWidth="1"/>
    <col min="12797" max="13034" width="9" style="74"/>
    <col min="13035" max="13035" width="6" style="74" customWidth="1"/>
    <col min="13036" max="13036" width="27.125" style="74" customWidth="1"/>
    <col min="13037" max="13037" width="27.375" style="74" customWidth="1"/>
    <col min="13038" max="13048" width="5.5" style="74" customWidth="1"/>
    <col min="13049" max="13049" width="7.125" style="74" customWidth="1"/>
    <col min="13050" max="13050" width="15" style="74" customWidth="1"/>
    <col min="13051" max="13051" width="11.25" style="74" customWidth="1"/>
    <col min="13052" max="13052" width="10.875" style="74" customWidth="1"/>
    <col min="13053" max="13290" width="9" style="74"/>
    <col min="13291" max="13291" width="6" style="74" customWidth="1"/>
    <col min="13292" max="13292" width="27.125" style="74" customWidth="1"/>
    <col min="13293" max="13293" width="27.375" style="74" customWidth="1"/>
    <col min="13294" max="13304" width="5.5" style="74" customWidth="1"/>
    <col min="13305" max="13305" width="7.125" style="74" customWidth="1"/>
    <col min="13306" max="13306" width="15" style="74" customWidth="1"/>
    <col min="13307" max="13307" width="11.25" style="74" customWidth="1"/>
    <col min="13308" max="13308" width="10.875" style="74" customWidth="1"/>
    <col min="13309" max="13546" width="9" style="74"/>
    <col min="13547" max="13547" width="6" style="74" customWidth="1"/>
    <col min="13548" max="13548" width="27.125" style="74" customWidth="1"/>
    <col min="13549" max="13549" width="27.375" style="74" customWidth="1"/>
    <col min="13550" max="13560" width="5.5" style="74" customWidth="1"/>
    <col min="13561" max="13561" width="7.125" style="74" customWidth="1"/>
    <col min="13562" max="13562" width="15" style="74" customWidth="1"/>
    <col min="13563" max="13563" width="11.25" style="74" customWidth="1"/>
    <col min="13564" max="13564" width="10.875" style="74" customWidth="1"/>
    <col min="13565" max="13802" width="9" style="74"/>
    <col min="13803" max="13803" width="6" style="74" customWidth="1"/>
    <col min="13804" max="13804" width="27.125" style="74" customWidth="1"/>
    <col min="13805" max="13805" width="27.375" style="74" customWidth="1"/>
    <col min="13806" max="13816" width="5.5" style="74" customWidth="1"/>
    <col min="13817" max="13817" width="7.125" style="74" customWidth="1"/>
    <col min="13818" max="13818" width="15" style="74" customWidth="1"/>
    <col min="13819" max="13819" width="11.25" style="74" customWidth="1"/>
    <col min="13820" max="13820" width="10.875" style="74" customWidth="1"/>
    <col min="13821" max="14058" width="9" style="74"/>
    <col min="14059" max="14059" width="6" style="74" customWidth="1"/>
    <col min="14060" max="14060" width="27.125" style="74" customWidth="1"/>
    <col min="14061" max="14061" width="27.375" style="74" customWidth="1"/>
    <col min="14062" max="14072" width="5.5" style="74" customWidth="1"/>
    <col min="14073" max="14073" width="7.125" style="74" customWidth="1"/>
    <col min="14074" max="14074" width="15" style="74" customWidth="1"/>
    <col min="14075" max="14075" width="11.25" style="74" customWidth="1"/>
    <col min="14076" max="14076" width="10.875" style="74" customWidth="1"/>
    <col min="14077" max="14314" width="9" style="74"/>
    <col min="14315" max="14315" width="6" style="74" customWidth="1"/>
    <col min="14316" max="14316" width="27.125" style="74" customWidth="1"/>
    <col min="14317" max="14317" width="27.375" style="74" customWidth="1"/>
    <col min="14318" max="14328" width="5.5" style="74" customWidth="1"/>
    <col min="14329" max="14329" width="7.125" style="74" customWidth="1"/>
    <col min="14330" max="14330" width="15" style="74" customWidth="1"/>
    <col min="14331" max="14331" width="11.25" style="74" customWidth="1"/>
    <col min="14332" max="14332" width="10.875" style="74" customWidth="1"/>
    <col min="14333" max="14570" width="9" style="74"/>
    <col min="14571" max="14571" width="6" style="74" customWidth="1"/>
    <col min="14572" max="14572" width="27.125" style="74" customWidth="1"/>
    <col min="14573" max="14573" width="27.375" style="74" customWidth="1"/>
    <col min="14574" max="14584" width="5.5" style="74" customWidth="1"/>
    <col min="14585" max="14585" width="7.125" style="74" customWidth="1"/>
    <col min="14586" max="14586" width="15" style="74" customWidth="1"/>
    <col min="14587" max="14587" width="11.25" style="74" customWidth="1"/>
    <col min="14588" max="14588" width="10.875" style="74" customWidth="1"/>
    <col min="14589" max="14826" width="9" style="74"/>
    <col min="14827" max="14827" width="6" style="74" customWidth="1"/>
    <col min="14828" max="14828" width="27.125" style="74" customWidth="1"/>
    <col min="14829" max="14829" width="27.375" style="74" customWidth="1"/>
    <col min="14830" max="14840" width="5.5" style="74" customWidth="1"/>
    <col min="14841" max="14841" width="7.125" style="74" customWidth="1"/>
    <col min="14842" max="14842" width="15" style="74" customWidth="1"/>
    <col min="14843" max="14843" width="11.25" style="74" customWidth="1"/>
    <col min="14844" max="14844" width="10.875" style="74" customWidth="1"/>
    <col min="14845" max="15082" width="9" style="74"/>
    <col min="15083" max="15083" width="6" style="74" customWidth="1"/>
    <col min="15084" max="15084" width="27.125" style="74" customWidth="1"/>
    <col min="15085" max="15085" width="27.375" style="74" customWidth="1"/>
    <col min="15086" max="15096" width="5.5" style="74" customWidth="1"/>
    <col min="15097" max="15097" width="7.125" style="74" customWidth="1"/>
    <col min="15098" max="15098" width="15" style="74" customWidth="1"/>
    <col min="15099" max="15099" width="11.25" style="74" customWidth="1"/>
    <col min="15100" max="15100" width="10.875" style="74" customWidth="1"/>
    <col min="15101" max="15338" width="9" style="74"/>
    <col min="15339" max="15339" width="6" style="74" customWidth="1"/>
    <col min="15340" max="15340" width="27.125" style="74" customWidth="1"/>
    <col min="15341" max="15341" width="27.375" style="74" customWidth="1"/>
    <col min="15342" max="15352" width="5.5" style="74" customWidth="1"/>
    <col min="15353" max="15353" width="7.125" style="74" customWidth="1"/>
    <col min="15354" max="15354" width="15" style="74" customWidth="1"/>
    <col min="15355" max="15355" width="11.25" style="74" customWidth="1"/>
    <col min="15356" max="15356" width="10.875" style="74" customWidth="1"/>
    <col min="15357" max="15594" width="9" style="74"/>
    <col min="15595" max="15595" width="6" style="74" customWidth="1"/>
    <col min="15596" max="15596" width="27.125" style="74" customWidth="1"/>
    <col min="15597" max="15597" width="27.375" style="74" customWidth="1"/>
    <col min="15598" max="15608" width="5.5" style="74" customWidth="1"/>
    <col min="15609" max="15609" width="7.125" style="74" customWidth="1"/>
    <col min="15610" max="15610" width="15" style="74" customWidth="1"/>
    <col min="15611" max="15611" width="11.25" style="74" customWidth="1"/>
    <col min="15612" max="15612" width="10.875" style="74" customWidth="1"/>
    <col min="15613" max="15850" width="9" style="74"/>
    <col min="15851" max="15851" width="6" style="74" customWidth="1"/>
    <col min="15852" max="15852" width="27.125" style="74" customWidth="1"/>
    <col min="15853" max="15853" width="27.375" style="74" customWidth="1"/>
    <col min="15854" max="15864" width="5.5" style="74" customWidth="1"/>
    <col min="15865" max="15865" width="7.125" style="74" customWidth="1"/>
    <col min="15866" max="15866" width="15" style="74" customWidth="1"/>
    <col min="15867" max="15867" width="11.25" style="74" customWidth="1"/>
    <col min="15868" max="15868" width="10.875" style="74" customWidth="1"/>
    <col min="15869" max="16106" width="9" style="74"/>
    <col min="16107" max="16107" width="6" style="74" customWidth="1"/>
    <col min="16108" max="16108" width="27.125" style="74" customWidth="1"/>
    <col min="16109" max="16109" width="27.375" style="74" customWidth="1"/>
    <col min="16110" max="16120" width="5.5" style="74" customWidth="1"/>
    <col min="16121" max="16121" width="7.125" style="74" customWidth="1"/>
    <col min="16122" max="16122" width="15" style="74" customWidth="1"/>
    <col min="16123" max="16123" width="11.25" style="74" customWidth="1"/>
    <col min="16124" max="16124" width="10.875" style="74" customWidth="1"/>
    <col min="16125" max="16361" width="9" style="74"/>
    <col min="16362" max="16362" width="9" style="74" customWidth="1"/>
    <col min="16363" max="16384" width="9" style="74"/>
  </cols>
  <sheetData>
    <row r="1" ht="25.5" customHeight="1" spans="1:7">
      <c r="A1" s="78" t="s">
        <v>7</v>
      </c>
      <c r="B1" s="78"/>
      <c r="C1" s="78"/>
      <c r="D1" s="78"/>
      <c r="E1" s="78"/>
      <c r="F1" s="78"/>
      <c r="G1" s="78"/>
    </row>
    <row r="2" s="70" customFormat="1" ht="23.25" customHeight="1" spans="1:7">
      <c r="A2" s="79" t="s">
        <v>81</v>
      </c>
      <c r="B2" s="49" t="s">
        <v>82</v>
      </c>
      <c r="C2" s="49" t="s">
        <v>584</v>
      </c>
      <c r="D2" s="79" t="s">
        <v>17</v>
      </c>
      <c r="E2" s="87" t="s">
        <v>18</v>
      </c>
      <c r="F2" s="88" t="s">
        <v>19</v>
      </c>
      <c r="G2" s="88" t="s">
        <v>20</v>
      </c>
    </row>
    <row r="3" s="71" customFormat="1" ht="24" customHeight="1" spans="1:7">
      <c r="A3" s="50" t="s">
        <v>585</v>
      </c>
      <c r="B3" s="50" t="s">
        <v>586</v>
      </c>
      <c r="C3" s="51" t="s">
        <v>587</v>
      </c>
      <c r="D3" s="50" t="s">
        <v>23</v>
      </c>
      <c r="E3" s="62">
        <v>50</v>
      </c>
      <c r="F3" s="63">
        <v>28</v>
      </c>
      <c r="G3" s="63">
        <f>E3*F3</f>
        <v>1400</v>
      </c>
    </row>
    <row r="4" s="71" customFormat="1" ht="24" customHeight="1" spans="1:7">
      <c r="A4" s="50" t="s">
        <v>588</v>
      </c>
      <c r="B4" s="50" t="s">
        <v>589</v>
      </c>
      <c r="C4" s="51" t="s">
        <v>590</v>
      </c>
      <c r="D4" s="50" t="s">
        <v>54</v>
      </c>
      <c r="E4" s="62">
        <v>13</v>
      </c>
      <c r="F4" s="63">
        <v>97</v>
      </c>
      <c r="G4" s="63">
        <f t="shared" ref="G4:G18" si="0">E4*F4</f>
        <v>1261</v>
      </c>
    </row>
    <row r="5" s="71" customFormat="1" ht="24" customHeight="1" spans="1:7">
      <c r="A5" s="50" t="s">
        <v>591</v>
      </c>
      <c r="B5" s="50" t="s">
        <v>592</v>
      </c>
      <c r="C5" s="51" t="s">
        <v>593</v>
      </c>
      <c r="D5" s="50" t="s">
        <v>54</v>
      </c>
      <c r="E5" s="62">
        <v>13</v>
      </c>
      <c r="F5" s="63">
        <v>196</v>
      </c>
      <c r="G5" s="63">
        <f t="shared" si="0"/>
        <v>2548</v>
      </c>
    </row>
    <row r="6" s="71" customFormat="1" ht="24" customHeight="1" spans="1:7">
      <c r="A6" s="50" t="s">
        <v>594</v>
      </c>
      <c r="B6" s="50" t="s">
        <v>595</v>
      </c>
      <c r="C6" s="51" t="s">
        <v>596</v>
      </c>
      <c r="D6" s="50" t="s">
        <v>28</v>
      </c>
      <c r="E6" s="62">
        <v>15</v>
      </c>
      <c r="F6" s="63">
        <v>29</v>
      </c>
      <c r="G6" s="63">
        <f t="shared" si="0"/>
        <v>435</v>
      </c>
    </row>
    <row r="7" s="71" customFormat="1" ht="24" customHeight="1" spans="1:7">
      <c r="A7" s="50" t="s">
        <v>597</v>
      </c>
      <c r="B7" s="50" t="s">
        <v>598</v>
      </c>
      <c r="C7" s="51" t="s">
        <v>599</v>
      </c>
      <c r="D7" s="50" t="s">
        <v>28</v>
      </c>
      <c r="E7" s="62">
        <v>15</v>
      </c>
      <c r="F7" s="63">
        <v>14</v>
      </c>
      <c r="G7" s="63">
        <f t="shared" si="0"/>
        <v>210</v>
      </c>
    </row>
    <row r="8" s="71" customFormat="1" ht="24" customHeight="1" spans="1:7">
      <c r="A8" s="50" t="s">
        <v>600</v>
      </c>
      <c r="B8" s="50" t="s">
        <v>601</v>
      </c>
      <c r="C8" s="51" t="s">
        <v>602</v>
      </c>
      <c r="D8" s="50" t="s">
        <v>54</v>
      </c>
      <c r="E8" s="62">
        <v>15</v>
      </c>
      <c r="F8" s="63">
        <v>29</v>
      </c>
      <c r="G8" s="63">
        <f t="shared" si="0"/>
        <v>435</v>
      </c>
    </row>
    <row r="9" s="71" customFormat="1" ht="24" customHeight="1" spans="1:7">
      <c r="A9" s="50" t="s">
        <v>603</v>
      </c>
      <c r="B9" s="50" t="s">
        <v>604</v>
      </c>
      <c r="C9" s="51" t="s">
        <v>605</v>
      </c>
      <c r="D9" s="50" t="s">
        <v>54</v>
      </c>
      <c r="E9" s="62">
        <v>13</v>
      </c>
      <c r="F9" s="63">
        <v>186</v>
      </c>
      <c r="G9" s="63">
        <f t="shared" si="0"/>
        <v>2418</v>
      </c>
    </row>
    <row r="10" s="71" customFormat="1" ht="24" customHeight="1" spans="1:7">
      <c r="A10" s="50" t="s">
        <v>606</v>
      </c>
      <c r="B10" s="50" t="s">
        <v>607</v>
      </c>
      <c r="C10" s="51" t="s">
        <v>608</v>
      </c>
      <c r="D10" s="50" t="s">
        <v>28</v>
      </c>
      <c r="E10" s="62">
        <v>15</v>
      </c>
      <c r="F10" s="63">
        <v>29</v>
      </c>
      <c r="G10" s="63">
        <f t="shared" si="0"/>
        <v>435</v>
      </c>
    </row>
    <row r="11" s="71" customFormat="1" ht="24" customHeight="1" spans="1:7">
      <c r="A11" s="50" t="s">
        <v>609</v>
      </c>
      <c r="B11" s="50" t="s">
        <v>610</v>
      </c>
      <c r="C11" s="51" t="s">
        <v>611</v>
      </c>
      <c r="D11" s="50" t="s">
        <v>28</v>
      </c>
      <c r="E11" s="62">
        <v>50</v>
      </c>
      <c r="F11" s="63">
        <v>19</v>
      </c>
      <c r="G11" s="63">
        <f t="shared" si="0"/>
        <v>950</v>
      </c>
    </row>
    <row r="12" s="71" customFormat="1" ht="24" customHeight="1" spans="1:7">
      <c r="A12" s="50" t="s">
        <v>612</v>
      </c>
      <c r="B12" s="50" t="s">
        <v>613</v>
      </c>
      <c r="C12" s="51" t="s">
        <v>614</v>
      </c>
      <c r="D12" s="50" t="s">
        <v>54</v>
      </c>
      <c r="E12" s="62">
        <v>50</v>
      </c>
      <c r="F12" s="63">
        <v>95</v>
      </c>
      <c r="G12" s="63">
        <f t="shared" si="0"/>
        <v>4750</v>
      </c>
    </row>
    <row r="13" s="72" customFormat="1" ht="24" customHeight="1" spans="1:7">
      <c r="A13" s="80" t="s">
        <v>615</v>
      </c>
      <c r="B13" s="80" t="s">
        <v>616</v>
      </c>
      <c r="C13" s="81" t="s">
        <v>617</v>
      </c>
      <c r="D13" s="80" t="s">
        <v>23</v>
      </c>
      <c r="E13" s="89">
        <v>15</v>
      </c>
      <c r="F13" s="67">
        <v>390</v>
      </c>
      <c r="G13" s="63">
        <f t="shared" si="0"/>
        <v>5850</v>
      </c>
    </row>
    <row r="14" s="72" customFormat="1" ht="24" customHeight="1" spans="1:7">
      <c r="A14" s="80" t="s">
        <v>618</v>
      </c>
      <c r="B14" s="80" t="s">
        <v>619</v>
      </c>
      <c r="C14" s="81" t="s">
        <v>620</v>
      </c>
      <c r="D14" s="80" t="s">
        <v>28</v>
      </c>
      <c r="E14" s="89">
        <v>20</v>
      </c>
      <c r="F14" s="67">
        <v>167.5</v>
      </c>
      <c r="G14" s="63">
        <f t="shared" si="0"/>
        <v>3350</v>
      </c>
    </row>
    <row r="15" s="73" customFormat="1" ht="57.95" customHeight="1" spans="1:7">
      <c r="A15" s="80" t="s">
        <v>621</v>
      </c>
      <c r="B15" s="80" t="s">
        <v>622</v>
      </c>
      <c r="C15" s="81" t="s">
        <v>623</v>
      </c>
      <c r="D15" s="80" t="s">
        <v>54</v>
      </c>
      <c r="E15" s="89">
        <v>10</v>
      </c>
      <c r="F15" s="67">
        <v>360</v>
      </c>
      <c r="G15" s="63">
        <f t="shared" si="0"/>
        <v>3600</v>
      </c>
    </row>
    <row r="16" s="73" customFormat="1" ht="24" customHeight="1" spans="1:7">
      <c r="A16" s="80" t="s">
        <v>624</v>
      </c>
      <c r="B16" s="80" t="s">
        <v>625</v>
      </c>
      <c r="C16" s="81" t="s">
        <v>626</v>
      </c>
      <c r="D16" s="80" t="s">
        <v>23</v>
      </c>
      <c r="E16" s="89">
        <v>15</v>
      </c>
      <c r="F16" s="67">
        <v>190</v>
      </c>
      <c r="G16" s="63">
        <f t="shared" si="0"/>
        <v>2850</v>
      </c>
    </row>
    <row r="17" s="73" customFormat="1" ht="90.95" customHeight="1" spans="1:7">
      <c r="A17" s="80">
        <v>30406001011</v>
      </c>
      <c r="B17" s="80" t="s">
        <v>627</v>
      </c>
      <c r="C17" s="81" t="s">
        <v>628</v>
      </c>
      <c r="D17" s="80" t="s">
        <v>28</v>
      </c>
      <c r="E17" s="89">
        <v>15</v>
      </c>
      <c r="F17" s="67">
        <v>98</v>
      </c>
      <c r="G17" s="63">
        <f t="shared" si="0"/>
        <v>1470</v>
      </c>
    </row>
    <row r="18" s="73" customFormat="1" ht="39" customHeight="1" spans="1:7">
      <c r="A18" s="80">
        <v>30406001004</v>
      </c>
      <c r="B18" s="80" t="s">
        <v>627</v>
      </c>
      <c r="C18" s="81" t="s">
        <v>629</v>
      </c>
      <c r="D18" s="80" t="s">
        <v>28</v>
      </c>
      <c r="E18" s="89">
        <v>50</v>
      </c>
      <c r="F18" s="67">
        <v>57</v>
      </c>
      <c r="G18" s="63">
        <f t="shared" si="0"/>
        <v>2850</v>
      </c>
    </row>
    <row r="19" ht="27" customHeight="1" spans="1:7">
      <c r="A19" s="82" t="s">
        <v>12</v>
      </c>
      <c r="B19" s="83"/>
      <c r="C19" s="84"/>
      <c r="D19" s="85"/>
      <c r="E19" s="90"/>
      <c r="F19" s="91"/>
      <c r="G19" s="92">
        <f>SUM(G3:G18)</f>
        <v>34812</v>
      </c>
    </row>
    <row r="20" spans="2:2">
      <c r="B20" s="86"/>
    </row>
    <row r="21" spans="2:3">
      <c r="B21" s="86"/>
      <c r="C21" s="74" t="s">
        <v>630</v>
      </c>
    </row>
    <row r="42" customHeight="1"/>
  </sheetData>
  <mergeCells count="1">
    <mergeCell ref="A1:G1"/>
  </mergeCells>
  <printOptions horizontalCentered="1"/>
  <pageMargins left="0.118110236220472" right="0.118110236220472" top="0.748031496062992" bottom="0.551181102362205" header="0.31496062992126" footer="0.31496062992126"/>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1"/>
  <sheetViews>
    <sheetView topLeftCell="A10" workbookViewId="0">
      <selection activeCell="A1" sqref="A1:G1"/>
    </sheetView>
  </sheetViews>
  <sheetFormatPr defaultColWidth="9" defaultRowHeight="13.5" outlineLevelCol="6"/>
  <cols>
    <col min="1" max="1" width="13.125" style="44" customWidth="1"/>
    <col min="2" max="2" width="18.875" style="45" customWidth="1"/>
    <col min="3" max="3" width="32.625" style="45" customWidth="1"/>
    <col min="4" max="4" width="5.625" style="44" customWidth="1"/>
    <col min="5" max="5" width="6.875" style="46" customWidth="1"/>
    <col min="6" max="6" width="9.5" style="47" customWidth="1"/>
    <col min="7" max="7" width="9.625" style="47" customWidth="1"/>
    <col min="8" max="230" width="9" style="44"/>
    <col min="231" max="231" width="6" style="44" customWidth="1"/>
    <col min="232" max="232" width="27.125" style="44" customWidth="1"/>
    <col min="233" max="233" width="27.375" style="44" customWidth="1"/>
    <col min="234" max="244" width="5.5" style="44" customWidth="1"/>
    <col min="245" max="245" width="7.125" style="44" customWidth="1"/>
    <col min="246" max="246" width="15" style="44" customWidth="1"/>
    <col min="247" max="247" width="11.25" style="44" customWidth="1"/>
    <col min="248" max="248" width="10.875" style="44" customWidth="1"/>
    <col min="249" max="16384" width="9" style="44"/>
  </cols>
  <sheetData>
    <row r="1" ht="25.5" customHeight="1" spans="1:7">
      <c r="A1" s="48" t="s">
        <v>8</v>
      </c>
      <c r="B1" s="48"/>
      <c r="C1" s="48"/>
      <c r="D1" s="48"/>
      <c r="E1" s="48"/>
      <c r="F1" s="59"/>
      <c r="G1" s="59"/>
    </row>
    <row r="2" s="42" customFormat="1" ht="30.95" customHeight="1" spans="1:7">
      <c r="A2" s="49" t="s">
        <v>81</v>
      </c>
      <c r="B2" s="49" t="s">
        <v>82</v>
      </c>
      <c r="C2" s="49" t="s">
        <v>631</v>
      </c>
      <c r="D2" s="49" t="s">
        <v>17</v>
      </c>
      <c r="E2" s="60" t="s">
        <v>18</v>
      </c>
      <c r="F2" s="61" t="s">
        <v>19</v>
      </c>
      <c r="G2" s="61" t="s">
        <v>20</v>
      </c>
    </row>
    <row r="3" s="42" customFormat="1" ht="24" spans="1:7">
      <c r="A3" s="50" t="s">
        <v>632</v>
      </c>
      <c r="B3" s="50" t="s">
        <v>633</v>
      </c>
      <c r="C3" s="51" t="s">
        <v>634</v>
      </c>
      <c r="D3" s="50" t="s">
        <v>23</v>
      </c>
      <c r="E3" s="62">
        <v>1</v>
      </c>
      <c r="F3" s="63">
        <v>228</v>
      </c>
      <c r="G3" s="63">
        <f t="shared" ref="G3:G17" si="0">E3*F3</f>
        <v>228</v>
      </c>
    </row>
    <row r="4" s="42" customFormat="1" spans="1:7">
      <c r="A4" s="50" t="s">
        <v>635</v>
      </c>
      <c r="B4" s="50" t="s">
        <v>636</v>
      </c>
      <c r="C4" s="51" t="s">
        <v>637</v>
      </c>
      <c r="D4" s="50" t="s">
        <v>28</v>
      </c>
      <c r="E4" s="62">
        <v>4</v>
      </c>
      <c r="F4" s="63">
        <v>79</v>
      </c>
      <c r="G4" s="63">
        <f t="shared" si="0"/>
        <v>316</v>
      </c>
    </row>
    <row r="5" s="42" customFormat="1" ht="24" spans="1:7">
      <c r="A5" s="50" t="s">
        <v>638</v>
      </c>
      <c r="B5" s="50" t="s">
        <v>639</v>
      </c>
      <c r="C5" s="51" t="s">
        <v>640</v>
      </c>
      <c r="D5" s="50" t="s">
        <v>641</v>
      </c>
      <c r="E5" s="62">
        <v>9</v>
      </c>
      <c r="F5" s="63">
        <v>16</v>
      </c>
      <c r="G5" s="63">
        <f t="shared" si="0"/>
        <v>144</v>
      </c>
    </row>
    <row r="6" s="42" customFormat="1" ht="72" spans="1:7">
      <c r="A6" s="50" t="s">
        <v>642</v>
      </c>
      <c r="B6" s="50" t="s">
        <v>643</v>
      </c>
      <c r="C6" s="51" t="s">
        <v>644</v>
      </c>
      <c r="D6" s="50" t="s">
        <v>28</v>
      </c>
      <c r="E6" s="62">
        <v>9</v>
      </c>
      <c r="F6" s="63">
        <v>120</v>
      </c>
      <c r="G6" s="63">
        <f t="shared" si="0"/>
        <v>1080</v>
      </c>
    </row>
    <row r="7" s="43" customFormat="1" ht="72" spans="1:7">
      <c r="A7" s="52" t="s">
        <v>645</v>
      </c>
      <c r="B7" s="52" t="s">
        <v>646</v>
      </c>
      <c r="C7" s="53" t="s">
        <v>647</v>
      </c>
      <c r="D7" s="52" t="s">
        <v>28</v>
      </c>
      <c r="E7" s="64">
        <v>2</v>
      </c>
      <c r="F7" s="65">
        <v>120</v>
      </c>
      <c r="G7" s="65">
        <f t="shared" si="0"/>
        <v>240</v>
      </c>
    </row>
    <row r="8" s="43" customFormat="1" ht="60" spans="1:7">
      <c r="A8" s="52" t="s">
        <v>648</v>
      </c>
      <c r="B8" s="52" t="s">
        <v>649</v>
      </c>
      <c r="C8" s="53" t="s">
        <v>650</v>
      </c>
      <c r="D8" s="52" t="s">
        <v>28</v>
      </c>
      <c r="E8" s="64">
        <v>2</v>
      </c>
      <c r="F8" s="65">
        <v>120</v>
      </c>
      <c r="G8" s="65">
        <f t="shared" si="0"/>
        <v>240</v>
      </c>
    </row>
    <row r="9" s="42" customFormat="1" ht="36" spans="1:7">
      <c r="A9" s="50" t="s">
        <v>651</v>
      </c>
      <c r="B9" s="50" t="s">
        <v>646</v>
      </c>
      <c r="C9" s="51" t="s">
        <v>652</v>
      </c>
      <c r="D9" s="50" t="s">
        <v>28</v>
      </c>
      <c r="E9" s="62">
        <v>9</v>
      </c>
      <c r="F9" s="63">
        <v>120</v>
      </c>
      <c r="G9" s="63">
        <f t="shared" si="0"/>
        <v>1080</v>
      </c>
    </row>
    <row r="10" s="42" customFormat="1" ht="72" spans="1:7">
      <c r="A10" s="50" t="s">
        <v>653</v>
      </c>
      <c r="B10" s="50" t="s">
        <v>654</v>
      </c>
      <c r="C10" s="51" t="s">
        <v>655</v>
      </c>
      <c r="D10" s="50" t="s">
        <v>87</v>
      </c>
      <c r="E10" s="62">
        <v>2</v>
      </c>
      <c r="F10" s="63">
        <v>290</v>
      </c>
      <c r="G10" s="63">
        <f t="shared" si="0"/>
        <v>580</v>
      </c>
    </row>
    <row r="11" s="42" customFormat="1" ht="48" spans="1:7">
      <c r="A11" s="50" t="s">
        <v>656</v>
      </c>
      <c r="B11" s="50" t="s">
        <v>657</v>
      </c>
      <c r="C11" s="51" t="s">
        <v>658</v>
      </c>
      <c r="D11" s="50" t="s">
        <v>87</v>
      </c>
      <c r="E11" s="62">
        <v>2</v>
      </c>
      <c r="F11" s="63">
        <v>240</v>
      </c>
      <c r="G11" s="63">
        <f t="shared" si="0"/>
        <v>480</v>
      </c>
    </row>
    <row r="12" s="42" customFormat="1" spans="1:7">
      <c r="A12" s="50" t="s">
        <v>659</v>
      </c>
      <c r="B12" s="50" t="s">
        <v>660</v>
      </c>
      <c r="C12" s="51" t="s">
        <v>661</v>
      </c>
      <c r="D12" s="50" t="s">
        <v>87</v>
      </c>
      <c r="E12" s="62">
        <v>2</v>
      </c>
      <c r="F12" s="63">
        <v>320</v>
      </c>
      <c r="G12" s="63">
        <f t="shared" si="0"/>
        <v>640</v>
      </c>
    </row>
    <row r="13" s="42" customFormat="1" ht="96" spans="1:7">
      <c r="A13" s="50" t="s">
        <v>662</v>
      </c>
      <c r="B13" s="50" t="s">
        <v>663</v>
      </c>
      <c r="C13" s="51" t="s">
        <v>664</v>
      </c>
      <c r="D13" s="50" t="s">
        <v>87</v>
      </c>
      <c r="E13" s="62">
        <v>2</v>
      </c>
      <c r="F13" s="63">
        <v>960</v>
      </c>
      <c r="G13" s="63">
        <f t="shared" si="0"/>
        <v>1920</v>
      </c>
    </row>
    <row r="14" s="43" customFormat="1" ht="84" spans="1:7">
      <c r="A14" s="52" t="s">
        <v>665</v>
      </c>
      <c r="B14" s="52" t="s">
        <v>666</v>
      </c>
      <c r="C14" s="53" t="s">
        <v>667</v>
      </c>
      <c r="D14" s="52" t="s">
        <v>87</v>
      </c>
      <c r="E14" s="64">
        <v>2</v>
      </c>
      <c r="F14" s="65">
        <v>960</v>
      </c>
      <c r="G14" s="65">
        <f t="shared" si="0"/>
        <v>1920</v>
      </c>
    </row>
    <row r="15" s="42" customFormat="1" ht="24" spans="1:7">
      <c r="A15" s="50" t="s">
        <v>668</v>
      </c>
      <c r="B15" s="50" t="s">
        <v>669</v>
      </c>
      <c r="C15" s="51" t="s">
        <v>670</v>
      </c>
      <c r="D15" s="50" t="s">
        <v>28</v>
      </c>
      <c r="E15" s="62">
        <v>1</v>
      </c>
      <c r="F15" s="63">
        <v>1200</v>
      </c>
      <c r="G15" s="63">
        <f t="shared" si="0"/>
        <v>1200</v>
      </c>
    </row>
    <row r="16" s="42" customFormat="1" ht="36" spans="1:7">
      <c r="A16" s="50" t="s">
        <v>671</v>
      </c>
      <c r="B16" s="50" t="s">
        <v>672</v>
      </c>
      <c r="C16" s="51" t="s">
        <v>673</v>
      </c>
      <c r="D16" s="50" t="s">
        <v>28</v>
      </c>
      <c r="E16" s="62">
        <v>1</v>
      </c>
      <c r="F16" s="63">
        <v>4900</v>
      </c>
      <c r="G16" s="63">
        <f t="shared" si="0"/>
        <v>4900</v>
      </c>
    </row>
    <row r="17" s="42" customFormat="1" ht="144" spans="1:7">
      <c r="A17" s="54"/>
      <c r="B17" s="55" t="s">
        <v>575</v>
      </c>
      <c r="C17" s="56" t="s">
        <v>674</v>
      </c>
      <c r="D17" s="55" t="s">
        <v>28</v>
      </c>
      <c r="E17" s="66">
        <v>2</v>
      </c>
      <c r="F17" s="67">
        <v>1200</v>
      </c>
      <c r="G17" s="67">
        <f t="shared" si="0"/>
        <v>2400</v>
      </c>
    </row>
    <row r="18" ht="21.95" customHeight="1" spans="1:7">
      <c r="A18" s="57" t="s">
        <v>12</v>
      </c>
      <c r="B18" s="58"/>
      <c r="C18" s="58"/>
      <c r="D18" s="57"/>
      <c r="E18" s="68"/>
      <c r="F18" s="69"/>
      <c r="G18" s="69">
        <f>SUM(G3:G17)</f>
        <v>17368</v>
      </c>
    </row>
    <row r="181" customHeight="1"/>
  </sheetData>
  <mergeCells count="1">
    <mergeCell ref="A1:G1"/>
  </mergeCells>
  <printOptions horizontalCentered="1"/>
  <pageMargins left="0.31496062992126" right="0.31496062992126" top="0.551181102362205" bottom="0.551181102362205"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G1"/>
    </sheetView>
  </sheetViews>
  <sheetFormatPr defaultColWidth="6.75" defaultRowHeight="12.75" outlineLevelCol="6"/>
  <cols>
    <col min="1" max="1" width="6" style="29" customWidth="1"/>
    <col min="2" max="2" width="26.125" style="29" customWidth="1"/>
    <col min="3" max="3" width="4.875" style="29" customWidth="1"/>
    <col min="4" max="4" width="17.125" style="29" customWidth="1"/>
    <col min="5" max="5" width="7.625" style="29" customWidth="1"/>
    <col min="6" max="6" width="8.875" style="30" customWidth="1"/>
    <col min="7" max="7" width="9.5" style="30" customWidth="1"/>
    <col min="8" max="16384" width="6.75" style="29"/>
  </cols>
  <sheetData>
    <row r="1" ht="26.1" customHeight="1" spans="1:7">
      <c r="A1" s="31" t="s">
        <v>9</v>
      </c>
      <c r="B1" s="31"/>
      <c r="C1" s="31"/>
      <c r="D1" s="31"/>
      <c r="E1" s="31"/>
      <c r="F1" s="31"/>
      <c r="G1" s="31"/>
    </row>
    <row r="2" ht="27.95" customHeight="1" spans="1:7">
      <c r="A2" s="32" t="s">
        <v>1</v>
      </c>
      <c r="B2" s="32" t="s">
        <v>82</v>
      </c>
      <c r="C2" s="32" t="s">
        <v>17</v>
      </c>
      <c r="D2" s="32" t="s">
        <v>675</v>
      </c>
      <c r="E2" s="32" t="s">
        <v>18</v>
      </c>
      <c r="F2" s="39" t="s">
        <v>19</v>
      </c>
      <c r="G2" s="39" t="s">
        <v>20</v>
      </c>
    </row>
    <row r="3" ht="30" customHeight="1" spans="1:7">
      <c r="A3" s="33">
        <v>1</v>
      </c>
      <c r="B3" s="34" t="s">
        <v>676</v>
      </c>
      <c r="C3" s="35" t="s">
        <v>23</v>
      </c>
      <c r="D3" s="35" t="s">
        <v>677</v>
      </c>
      <c r="E3" s="35">
        <v>1</v>
      </c>
      <c r="F3" s="40">
        <v>35600</v>
      </c>
      <c r="G3" s="41">
        <f t="shared" ref="G3:G8" si="0">E3*F3</f>
        <v>35600</v>
      </c>
    </row>
    <row r="4" ht="27" spans="1:7">
      <c r="A4" s="33">
        <v>2</v>
      </c>
      <c r="B4" s="34" t="s">
        <v>678</v>
      </c>
      <c r="C4" s="35" t="s">
        <v>23</v>
      </c>
      <c r="D4" s="35" t="s">
        <v>679</v>
      </c>
      <c r="E4" s="35">
        <v>1</v>
      </c>
      <c r="F4" s="40">
        <v>3450</v>
      </c>
      <c r="G4" s="41">
        <f t="shared" si="0"/>
        <v>3450</v>
      </c>
    </row>
    <row r="5" ht="27" spans="1:7">
      <c r="A5" s="33">
        <v>3</v>
      </c>
      <c r="B5" s="34" t="s">
        <v>680</v>
      </c>
      <c r="C5" s="35" t="s">
        <v>23</v>
      </c>
      <c r="D5" s="35" t="s">
        <v>681</v>
      </c>
      <c r="E5" s="35">
        <v>1</v>
      </c>
      <c r="F5" s="40">
        <v>4600</v>
      </c>
      <c r="G5" s="41">
        <f t="shared" si="0"/>
        <v>4600</v>
      </c>
    </row>
    <row r="6" ht="27" spans="1:7">
      <c r="A6" s="33">
        <v>4</v>
      </c>
      <c r="B6" s="34" t="s">
        <v>682</v>
      </c>
      <c r="C6" s="35" t="s">
        <v>23</v>
      </c>
      <c r="D6" s="35" t="s">
        <v>683</v>
      </c>
      <c r="E6" s="35">
        <v>1</v>
      </c>
      <c r="F6" s="40">
        <v>12700</v>
      </c>
      <c r="G6" s="41">
        <f t="shared" si="0"/>
        <v>12700</v>
      </c>
    </row>
    <row r="7" ht="26.1" customHeight="1" spans="1:7">
      <c r="A7" s="33">
        <v>5</v>
      </c>
      <c r="B7" s="34" t="s">
        <v>684</v>
      </c>
      <c r="C7" s="35" t="s">
        <v>23</v>
      </c>
      <c r="D7" s="35" t="s">
        <v>685</v>
      </c>
      <c r="E7" s="35">
        <v>1</v>
      </c>
      <c r="F7" s="40">
        <v>15700</v>
      </c>
      <c r="G7" s="41">
        <f t="shared" si="0"/>
        <v>15700</v>
      </c>
    </row>
    <row r="8" ht="27" spans="1:7">
      <c r="A8" s="33">
        <v>6</v>
      </c>
      <c r="B8" s="34" t="s">
        <v>686</v>
      </c>
      <c r="C8" s="35" t="s">
        <v>28</v>
      </c>
      <c r="D8" s="35" t="s">
        <v>687</v>
      </c>
      <c r="E8" s="35">
        <v>2</v>
      </c>
      <c r="F8" s="40">
        <v>320</v>
      </c>
      <c r="G8" s="41">
        <f t="shared" si="0"/>
        <v>640</v>
      </c>
    </row>
    <row r="9" ht="30.95" customHeight="1" spans="1:7">
      <c r="A9" s="36" t="s">
        <v>12</v>
      </c>
      <c r="B9" s="37"/>
      <c r="C9" s="38"/>
      <c r="D9" s="38"/>
      <c r="E9" s="38"/>
      <c r="F9" s="40"/>
      <c r="G9" s="41">
        <f>SUM(G3:G8)</f>
        <v>72690</v>
      </c>
    </row>
  </sheetData>
  <mergeCells count="2">
    <mergeCell ref="A1:G1"/>
    <mergeCell ref="B9:E9"/>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topLeftCell="A28" workbookViewId="0">
      <selection activeCell="I37" sqref="I37"/>
    </sheetView>
  </sheetViews>
  <sheetFormatPr defaultColWidth="9" defaultRowHeight="13.5" customHeight="1" outlineLevelCol="6"/>
  <cols>
    <col min="1" max="1" width="11.625" style="19" customWidth="1"/>
    <col min="2" max="2" width="14" style="20" customWidth="1"/>
    <col min="3" max="3" width="29.625" style="20" customWidth="1"/>
    <col min="4" max="4" width="4.875" style="19" customWidth="1"/>
    <col min="5" max="5" width="5.625" style="19" customWidth="1"/>
    <col min="6" max="6" width="10.25" style="21" customWidth="1"/>
    <col min="7" max="7" width="10.75" style="21" customWidth="1"/>
    <col min="8" max="36" width="9" style="19"/>
    <col min="37" max="16384" width="9" style="22"/>
  </cols>
  <sheetData>
    <row r="1" ht="36.95" customHeight="1" spans="1:7">
      <c r="A1" s="23" t="s">
        <v>10</v>
      </c>
      <c r="B1" s="24"/>
      <c r="C1" s="24"/>
      <c r="D1" s="23"/>
      <c r="E1" s="23"/>
      <c r="F1" s="23"/>
      <c r="G1" s="23"/>
    </row>
    <row r="2" ht="37.5" customHeight="1" spans="1:7">
      <c r="A2" s="25" t="s">
        <v>688</v>
      </c>
      <c r="B2" s="25" t="s">
        <v>82</v>
      </c>
      <c r="C2" s="25" t="s">
        <v>689</v>
      </c>
      <c r="D2" s="25" t="s">
        <v>17</v>
      </c>
      <c r="E2" s="25" t="s">
        <v>18</v>
      </c>
      <c r="F2" s="28" t="s">
        <v>19</v>
      </c>
      <c r="G2" s="28" t="s">
        <v>20</v>
      </c>
    </row>
    <row r="3" ht="24" customHeight="1" spans="1:7">
      <c r="A3" s="26">
        <v>30199001400</v>
      </c>
      <c r="B3" s="25" t="s">
        <v>690</v>
      </c>
      <c r="C3" s="27" t="s">
        <v>691</v>
      </c>
      <c r="D3" s="26" t="s">
        <v>28</v>
      </c>
      <c r="E3" s="26">
        <v>3</v>
      </c>
      <c r="F3" s="28">
        <v>57</v>
      </c>
      <c r="G3" s="28">
        <f t="shared" ref="G3:G35" si="0">E3*F3</f>
        <v>171</v>
      </c>
    </row>
    <row r="4" ht="26.1" customHeight="1" spans="1:7">
      <c r="A4" s="26">
        <v>30199001700</v>
      </c>
      <c r="B4" s="25" t="s">
        <v>692</v>
      </c>
      <c r="C4" s="27" t="s">
        <v>693</v>
      </c>
      <c r="D4" s="26" t="s">
        <v>23</v>
      </c>
      <c r="E4" s="26">
        <v>2</v>
      </c>
      <c r="F4" s="28">
        <v>198</v>
      </c>
      <c r="G4" s="28">
        <f t="shared" si="0"/>
        <v>396</v>
      </c>
    </row>
    <row r="5" ht="36" customHeight="1" spans="1:7">
      <c r="A5" s="26">
        <v>30201000903</v>
      </c>
      <c r="B5" s="25" t="s">
        <v>694</v>
      </c>
      <c r="C5" s="27" t="s">
        <v>695</v>
      </c>
      <c r="D5" s="26" t="s">
        <v>314</v>
      </c>
      <c r="E5" s="26">
        <v>2</v>
      </c>
      <c r="F5" s="28">
        <v>46</v>
      </c>
      <c r="G5" s="28">
        <f t="shared" si="0"/>
        <v>92</v>
      </c>
    </row>
    <row r="6" ht="36" customHeight="1" spans="1:7">
      <c r="A6" s="26">
        <v>30201000904</v>
      </c>
      <c r="B6" s="25" t="s">
        <v>694</v>
      </c>
      <c r="C6" s="27" t="s">
        <v>696</v>
      </c>
      <c r="D6" s="26" t="s">
        <v>314</v>
      </c>
      <c r="E6" s="26">
        <v>2</v>
      </c>
      <c r="F6" s="28">
        <v>69</v>
      </c>
      <c r="G6" s="28">
        <f t="shared" si="0"/>
        <v>138</v>
      </c>
    </row>
    <row r="7" ht="24" customHeight="1" spans="1:7">
      <c r="A7" s="26">
        <v>30203000202</v>
      </c>
      <c r="B7" s="25" t="s">
        <v>697</v>
      </c>
      <c r="C7" s="27" t="s">
        <v>698</v>
      </c>
      <c r="D7" s="26" t="s">
        <v>699</v>
      </c>
      <c r="E7" s="26">
        <v>4</v>
      </c>
      <c r="F7" s="28">
        <v>260</v>
      </c>
      <c r="G7" s="28">
        <f t="shared" si="0"/>
        <v>1040</v>
      </c>
    </row>
    <row r="8" customHeight="1" spans="1:7">
      <c r="A8" s="26">
        <v>30814001600</v>
      </c>
      <c r="B8" s="25" t="s">
        <v>700</v>
      </c>
      <c r="C8" s="27" t="s">
        <v>701</v>
      </c>
      <c r="D8" s="26" t="s">
        <v>28</v>
      </c>
      <c r="E8" s="26">
        <v>2</v>
      </c>
      <c r="F8" s="28">
        <v>450</v>
      </c>
      <c r="G8" s="28">
        <f t="shared" si="0"/>
        <v>900</v>
      </c>
    </row>
    <row r="9" ht="36" customHeight="1" spans="1:7">
      <c r="A9" s="26">
        <v>30814002810</v>
      </c>
      <c r="B9" s="25" t="s">
        <v>702</v>
      </c>
      <c r="C9" s="27" t="s">
        <v>703</v>
      </c>
      <c r="D9" s="26" t="s">
        <v>54</v>
      </c>
      <c r="E9" s="26">
        <v>3</v>
      </c>
      <c r="F9" s="28">
        <v>96</v>
      </c>
      <c r="G9" s="28">
        <f t="shared" si="0"/>
        <v>288</v>
      </c>
    </row>
    <row r="10" ht="24" customHeight="1" spans="1:7">
      <c r="A10" s="26">
        <v>30814003610</v>
      </c>
      <c r="B10" s="25" t="s">
        <v>704</v>
      </c>
      <c r="C10" s="27" t="s">
        <v>705</v>
      </c>
      <c r="D10" s="26" t="s">
        <v>44</v>
      </c>
      <c r="E10" s="26">
        <v>20</v>
      </c>
      <c r="F10" s="28">
        <v>98</v>
      </c>
      <c r="G10" s="28">
        <f t="shared" si="0"/>
        <v>1960</v>
      </c>
    </row>
    <row r="11" customHeight="1" spans="1:7">
      <c r="A11" s="26">
        <v>50514000120</v>
      </c>
      <c r="B11" s="25" t="s">
        <v>706</v>
      </c>
      <c r="C11" s="27" t="s">
        <v>707</v>
      </c>
      <c r="D11" s="26" t="s">
        <v>54</v>
      </c>
      <c r="E11" s="26">
        <v>4</v>
      </c>
      <c r="F11" s="28">
        <v>170</v>
      </c>
      <c r="G11" s="28">
        <f t="shared" si="0"/>
        <v>680</v>
      </c>
    </row>
    <row r="12" ht="24" customHeight="1" spans="1:7">
      <c r="A12" s="26">
        <v>30814000110</v>
      </c>
      <c r="B12" s="25" t="s">
        <v>708</v>
      </c>
      <c r="C12" s="27" t="s">
        <v>709</v>
      </c>
      <c r="D12" s="26" t="s">
        <v>44</v>
      </c>
      <c r="E12" s="26">
        <v>16</v>
      </c>
      <c r="F12" s="28">
        <v>4.6</v>
      </c>
      <c r="G12" s="28">
        <f t="shared" si="0"/>
        <v>73.6</v>
      </c>
    </row>
    <row r="13" ht="36" customHeight="1" spans="1:7">
      <c r="A13" s="26">
        <v>30814000210</v>
      </c>
      <c r="B13" s="25" t="s">
        <v>710</v>
      </c>
      <c r="C13" s="27" t="s">
        <v>711</v>
      </c>
      <c r="D13" s="26" t="s">
        <v>39</v>
      </c>
      <c r="E13" s="26">
        <v>1</v>
      </c>
      <c r="F13" s="28">
        <v>1260</v>
      </c>
      <c r="G13" s="28">
        <f t="shared" si="0"/>
        <v>1260</v>
      </c>
    </row>
    <row r="14" customHeight="1" spans="1:7">
      <c r="A14" s="26">
        <v>30814000310</v>
      </c>
      <c r="B14" s="25" t="s">
        <v>712</v>
      </c>
      <c r="C14" s="27" t="s">
        <v>713</v>
      </c>
      <c r="D14" s="26" t="s">
        <v>28</v>
      </c>
      <c r="E14" s="26">
        <v>2</v>
      </c>
      <c r="F14" s="28">
        <v>1320</v>
      </c>
      <c r="G14" s="28">
        <f t="shared" si="0"/>
        <v>2640</v>
      </c>
    </row>
    <row r="15" ht="72" customHeight="1" spans="1:7">
      <c r="A15" s="26">
        <v>30814000510</v>
      </c>
      <c r="B15" s="25" t="s">
        <v>714</v>
      </c>
      <c r="C15" s="27" t="s">
        <v>715</v>
      </c>
      <c r="D15" s="26" t="s">
        <v>44</v>
      </c>
      <c r="E15" s="26">
        <v>4</v>
      </c>
      <c r="F15" s="28">
        <v>156</v>
      </c>
      <c r="G15" s="28">
        <f t="shared" si="0"/>
        <v>624</v>
      </c>
    </row>
    <row r="16" ht="36" customHeight="1" spans="1:7">
      <c r="A16" s="26">
        <v>30814001710</v>
      </c>
      <c r="B16" s="25" t="s">
        <v>716</v>
      </c>
      <c r="C16" s="27" t="s">
        <v>717</v>
      </c>
      <c r="D16" s="26" t="s">
        <v>39</v>
      </c>
      <c r="E16" s="26">
        <v>16</v>
      </c>
      <c r="F16" s="28">
        <v>230</v>
      </c>
      <c r="G16" s="28">
        <f t="shared" si="0"/>
        <v>3680</v>
      </c>
    </row>
    <row r="17" ht="36" customHeight="1" spans="1:7">
      <c r="A17" s="26">
        <v>30814001910</v>
      </c>
      <c r="B17" s="25" t="s">
        <v>718</v>
      </c>
      <c r="C17" s="27" t="s">
        <v>719</v>
      </c>
      <c r="D17" s="26" t="s">
        <v>154</v>
      </c>
      <c r="E17" s="26">
        <v>2</v>
      </c>
      <c r="F17" s="28">
        <v>390</v>
      </c>
      <c r="G17" s="28">
        <f t="shared" si="0"/>
        <v>780</v>
      </c>
    </row>
    <row r="18" ht="60" customHeight="1" spans="1:7">
      <c r="A18" s="26">
        <v>30814002940</v>
      </c>
      <c r="B18" s="25" t="s">
        <v>720</v>
      </c>
      <c r="C18" s="27" t="s">
        <v>721</v>
      </c>
      <c r="D18" s="26" t="s">
        <v>28</v>
      </c>
      <c r="E18" s="26">
        <v>120</v>
      </c>
      <c r="F18" s="28">
        <v>45</v>
      </c>
      <c r="G18" s="28">
        <f t="shared" si="0"/>
        <v>5400</v>
      </c>
    </row>
    <row r="19" ht="48" customHeight="1" spans="1:7">
      <c r="A19" s="26">
        <v>30814200710</v>
      </c>
      <c r="B19" s="25" t="s">
        <v>722</v>
      </c>
      <c r="C19" s="27" t="s">
        <v>723</v>
      </c>
      <c r="D19" s="26" t="s">
        <v>699</v>
      </c>
      <c r="E19" s="26">
        <v>60</v>
      </c>
      <c r="F19" s="28">
        <v>130</v>
      </c>
      <c r="G19" s="28">
        <f t="shared" si="0"/>
        <v>7800</v>
      </c>
    </row>
    <row r="20" ht="60" customHeight="1" spans="1:7">
      <c r="A20" s="26">
        <v>30814200810</v>
      </c>
      <c r="B20" s="25" t="s">
        <v>724</v>
      </c>
      <c r="C20" s="27" t="s">
        <v>725</v>
      </c>
      <c r="D20" s="26" t="s">
        <v>699</v>
      </c>
      <c r="E20" s="26">
        <v>20</v>
      </c>
      <c r="F20" s="28">
        <v>390</v>
      </c>
      <c r="G20" s="28">
        <f t="shared" si="0"/>
        <v>7800</v>
      </c>
    </row>
    <row r="21" ht="24" customHeight="1" spans="1:7">
      <c r="A21" s="26">
        <v>30814300210</v>
      </c>
      <c r="B21" s="25" t="s">
        <v>726</v>
      </c>
      <c r="C21" s="27" t="s">
        <v>727</v>
      </c>
      <c r="D21" s="26" t="s">
        <v>28</v>
      </c>
      <c r="E21" s="26">
        <v>100</v>
      </c>
      <c r="F21" s="28">
        <v>89</v>
      </c>
      <c r="G21" s="28">
        <f t="shared" si="0"/>
        <v>8900</v>
      </c>
    </row>
    <row r="22" ht="24" customHeight="1" spans="1:7">
      <c r="A22" s="26">
        <v>30814301810</v>
      </c>
      <c r="B22" s="25" t="s">
        <v>728</v>
      </c>
      <c r="C22" s="27" t="s">
        <v>729</v>
      </c>
      <c r="D22" s="26" t="s">
        <v>28</v>
      </c>
      <c r="E22" s="26">
        <v>60</v>
      </c>
      <c r="F22" s="28">
        <v>87</v>
      </c>
      <c r="G22" s="28">
        <f t="shared" si="0"/>
        <v>5220</v>
      </c>
    </row>
    <row r="23" ht="24" customHeight="1" spans="1:7">
      <c r="A23" s="26">
        <v>30814308910</v>
      </c>
      <c r="B23" s="25" t="s">
        <v>730</v>
      </c>
      <c r="C23" s="27" t="s">
        <v>731</v>
      </c>
      <c r="D23" s="26" t="s">
        <v>28</v>
      </c>
      <c r="E23" s="26">
        <v>60</v>
      </c>
      <c r="F23" s="28">
        <v>78</v>
      </c>
      <c r="G23" s="28">
        <f t="shared" si="0"/>
        <v>4680</v>
      </c>
    </row>
    <row r="24" ht="24" customHeight="1" spans="1:7">
      <c r="A24" s="26">
        <v>30814302710</v>
      </c>
      <c r="B24" s="25" t="s">
        <v>732</v>
      </c>
      <c r="C24" s="27" t="s">
        <v>733</v>
      </c>
      <c r="D24" s="26" t="s">
        <v>28</v>
      </c>
      <c r="E24" s="26">
        <v>60</v>
      </c>
      <c r="F24" s="28">
        <v>92</v>
      </c>
      <c r="G24" s="28">
        <f t="shared" si="0"/>
        <v>5520</v>
      </c>
    </row>
    <row r="25" ht="48" customHeight="1" spans="1:7">
      <c r="A25" s="26">
        <v>30814303410</v>
      </c>
      <c r="B25" s="25" t="s">
        <v>734</v>
      </c>
      <c r="C25" s="27" t="s">
        <v>735</v>
      </c>
      <c r="D25" s="26" t="s">
        <v>28</v>
      </c>
      <c r="E25" s="26">
        <v>120</v>
      </c>
      <c r="F25" s="28">
        <v>1.5</v>
      </c>
      <c r="G25" s="28">
        <f t="shared" si="0"/>
        <v>180</v>
      </c>
    </row>
    <row r="26" ht="60" customHeight="1" spans="1:7">
      <c r="A26" s="26">
        <v>30814303500</v>
      </c>
      <c r="B26" s="25" t="s">
        <v>736</v>
      </c>
      <c r="C26" s="27" t="s">
        <v>737</v>
      </c>
      <c r="D26" s="26" t="s">
        <v>39</v>
      </c>
      <c r="E26" s="26">
        <v>60</v>
      </c>
      <c r="F26" s="28">
        <v>58</v>
      </c>
      <c r="G26" s="28">
        <f t="shared" si="0"/>
        <v>3480</v>
      </c>
    </row>
    <row r="27" ht="48" customHeight="1" spans="1:7">
      <c r="A27" s="26">
        <v>30814304110</v>
      </c>
      <c r="B27" s="25" t="s">
        <v>738</v>
      </c>
      <c r="C27" s="27" t="s">
        <v>739</v>
      </c>
      <c r="D27" s="26" t="s">
        <v>28</v>
      </c>
      <c r="E27" s="26">
        <v>120</v>
      </c>
      <c r="F27" s="28">
        <v>3</v>
      </c>
      <c r="G27" s="28">
        <f t="shared" si="0"/>
        <v>360</v>
      </c>
    </row>
    <row r="28" ht="36" customHeight="1" spans="1:7">
      <c r="A28" s="26">
        <v>30814304210</v>
      </c>
      <c r="B28" s="25" t="s">
        <v>740</v>
      </c>
      <c r="C28" s="27" t="s">
        <v>741</v>
      </c>
      <c r="D28" s="26" t="s">
        <v>39</v>
      </c>
      <c r="E28" s="26">
        <v>60</v>
      </c>
      <c r="F28" s="28">
        <v>66</v>
      </c>
      <c r="G28" s="28">
        <f t="shared" si="0"/>
        <v>3960</v>
      </c>
    </row>
    <row r="29" ht="60" customHeight="1" spans="1:7">
      <c r="A29" s="26">
        <v>30814600110</v>
      </c>
      <c r="B29" s="25" t="s">
        <v>742</v>
      </c>
      <c r="C29" s="27" t="s">
        <v>743</v>
      </c>
      <c r="D29" s="26" t="s">
        <v>44</v>
      </c>
      <c r="E29" s="26">
        <v>60</v>
      </c>
      <c r="F29" s="28">
        <v>11</v>
      </c>
      <c r="G29" s="28">
        <f t="shared" si="0"/>
        <v>660</v>
      </c>
    </row>
    <row r="30" ht="24" customHeight="1" spans="1:7">
      <c r="A30" s="26">
        <v>30814600310</v>
      </c>
      <c r="B30" s="25" t="s">
        <v>744</v>
      </c>
      <c r="C30" s="27" t="s">
        <v>745</v>
      </c>
      <c r="D30" s="26" t="s">
        <v>44</v>
      </c>
      <c r="E30" s="26">
        <v>3</v>
      </c>
      <c r="F30" s="28">
        <v>370</v>
      </c>
      <c r="G30" s="28">
        <f t="shared" si="0"/>
        <v>1110</v>
      </c>
    </row>
    <row r="31" ht="48" customHeight="1" spans="1:7">
      <c r="A31" s="26">
        <v>30814600610</v>
      </c>
      <c r="B31" s="25" t="s">
        <v>746</v>
      </c>
      <c r="C31" s="27" t="s">
        <v>747</v>
      </c>
      <c r="D31" s="26" t="s">
        <v>28</v>
      </c>
      <c r="E31" s="26">
        <v>120</v>
      </c>
      <c r="F31" s="28">
        <v>5</v>
      </c>
      <c r="G31" s="28">
        <f t="shared" si="0"/>
        <v>600</v>
      </c>
    </row>
    <row r="32" ht="24" customHeight="1" spans="1:7">
      <c r="A32" s="25"/>
      <c r="B32" s="25" t="s">
        <v>748</v>
      </c>
      <c r="C32" s="25" t="s">
        <v>749</v>
      </c>
      <c r="D32" s="25" t="s">
        <v>28</v>
      </c>
      <c r="E32" s="25">
        <v>100</v>
      </c>
      <c r="F32" s="28">
        <v>35</v>
      </c>
      <c r="G32" s="28">
        <f t="shared" si="0"/>
        <v>3500</v>
      </c>
    </row>
    <row r="33" ht="98.1" customHeight="1" spans="1:7">
      <c r="A33" s="26"/>
      <c r="B33" s="25" t="s">
        <v>750</v>
      </c>
      <c r="C33" s="27" t="s">
        <v>751</v>
      </c>
      <c r="D33" s="25" t="s">
        <v>54</v>
      </c>
      <c r="E33" s="25">
        <v>5</v>
      </c>
      <c r="F33" s="28">
        <v>2900</v>
      </c>
      <c r="G33" s="28">
        <f t="shared" si="0"/>
        <v>14500</v>
      </c>
    </row>
    <row r="34" ht="21" customHeight="1" spans="1:7">
      <c r="A34" s="26"/>
      <c r="B34" s="25" t="s">
        <v>752</v>
      </c>
      <c r="C34" s="25" t="s">
        <v>753</v>
      </c>
      <c r="D34" s="25" t="s">
        <v>54</v>
      </c>
      <c r="E34" s="25">
        <v>30</v>
      </c>
      <c r="F34" s="28">
        <v>260</v>
      </c>
      <c r="G34" s="28">
        <f t="shared" si="0"/>
        <v>7800</v>
      </c>
    </row>
    <row r="35" ht="24.95" customHeight="1" spans="1:7">
      <c r="A35" s="25"/>
      <c r="B35" s="25" t="s">
        <v>754</v>
      </c>
      <c r="C35" s="27" t="s">
        <v>755</v>
      </c>
      <c r="D35" s="25" t="s">
        <v>54</v>
      </c>
      <c r="E35" s="25">
        <v>1</v>
      </c>
      <c r="F35" s="28">
        <v>5900</v>
      </c>
      <c r="G35" s="28">
        <f t="shared" si="0"/>
        <v>5900</v>
      </c>
    </row>
    <row r="36" ht="26.1" customHeight="1" spans="1:7">
      <c r="A36" s="26"/>
      <c r="B36" s="25" t="s">
        <v>12</v>
      </c>
      <c r="C36" s="25"/>
      <c r="D36" s="26"/>
      <c r="E36" s="26"/>
      <c r="F36" s="28"/>
      <c r="G36" s="28">
        <f>SUM(G3:G35)</f>
        <v>102092.6</v>
      </c>
    </row>
  </sheetData>
  <mergeCells count="1">
    <mergeCell ref="A1:G1"/>
  </mergeCells>
  <pageMargins left="0.236111111111111" right="0.236111111111111" top="0.747916666666667" bottom="0.747916666666667" header="0.314583333333333" footer="0.31458333333333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6"/>
  <sheetViews>
    <sheetView topLeftCell="A10" workbookViewId="0">
      <selection activeCell="F20" sqref="F20"/>
    </sheetView>
  </sheetViews>
  <sheetFormatPr defaultColWidth="9" defaultRowHeight="13.5" outlineLevelCol="6"/>
  <cols>
    <col min="1" max="1" width="14.5" style="1" customWidth="1"/>
    <col min="2" max="2" width="20" style="2" customWidth="1"/>
    <col min="3" max="3" width="28.5" style="2" customWidth="1"/>
    <col min="4" max="4" width="5.5" style="1" customWidth="1"/>
    <col min="5" max="5" width="8.375" style="3" customWidth="1"/>
    <col min="6" max="7" width="11.125" style="4" customWidth="1"/>
    <col min="8" max="234" width="9" style="1" customWidth="1"/>
    <col min="235" max="235" width="6" style="1" customWidth="1"/>
    <col min="236" max="236" width="27.125" style="1" customWidth="1"/>
    <col min="237" max="237" width="27.375" style="1" customWidth="1"/>
    <col min="238" max="248" width="5.5" style="1" customWidth="1"/>
    <col min="249" max="249" width="7.125" style="1" customWidth="1"/>
    <col min="250" max="250" width="15" style="1" customWidth="1"/>
    <col min="251" max="251" width="11.25" style="1" customWidth="1"/>
    <col min="252" max="252" width="10.875" style="1" customWidth="1"/>
    <col min="253" max="256" width="9" style="1"/>
    <col min="257" max="257" width="14.5" style="1" customWidth="1"/>
    <col min="258" max="258" width="20" style="1" customWidth="1"/>
    <col min="259" max="259" width="28.5" style="1" customWidth="1"/>
    <col min="260" max="260" width="5.5" style="1" customWidth="1"/>
    <col min="261" max="261" width="8.375" style="1" customWidth="1"/>
    <col min="262" max="263" width="11.125" style="1" customWidth="1"/>
    <col min="264" max="490" width="9" style="1" customWidth="1"/>
    <col min="491" max="491" width="6" style="1" customWidth="1"/>
    <col min="492" max="492" width="27.125" style="1" customWidth="1"/>
    <col min="493" max="493" width="27.375" style="1" customWidth="1"/>
    <col min="494" max="504" width="5.5" style="1" customWidth="1"/>
    <col min="505" max="505" width="7.125" style="1" customWidth="1"/>
    <col min="506" max="506" width="15" style="1" customWidth="1"/>
    <col min="507" max="507" width="11.25" style="1" customWidth="1"/>
    <col min="508" max="508" width="10.875" style="1" customWidth="1"/>
    <col min="509" max="512" width="9" style="1"/>
    <col min="513" max="513" width="14.5" style="1" customWidth="1"/>
    <col min="514" max="514" width="20" style="1" customWidth="1"/>
    <col min="515" max="515" width="28.5" style="1" customWidth="1"/>
    <col min="516" max="516" width="5.5" style="1" customWidth="1"/>
    <col min="517" max="517" width="8.375" style="1" customWidth="1"/>
    <col min="518" max="519" width="11.125" style="1" customWidth="1"/>
    <col min="520" max="746" width="9" style="1" customWidth="1"/>
    <col min="747" max="747" width="6" style="1" customWidth="1"/>
    <col min="748" max="748" width="27.125" style="1" customWidth="1"/>
    <col min="749" max="749" width="27.375" style="1" customWidth="1"/>
    <col min="750" max="760" width="5.5" style="1" customWidth="1"/>
    <col min="761" max="761" width="7.125" style="1" customWidth="1"/>
    <col min="762" max="762" width="15" style="1" customWidth="1"/>
    <col min="763" max="763" width="11.25" style="1" customWidth="1"/>
    <col min="764" max="764" width="10.875" style="1" customWidth="1"/>
    <col min="765" max="768" width="9" style="1"/>
    <col min="769" max="769" width="14.5" style="1" customWidth="1"/>
    <col min="770" max="770" width="20" style="1" customWidth="1"/>
    <col min="771" max="771" width="28.5" style="1" customWidth="1"/>
    <col min="772" max="772" width="5.5" style="1" customWidth="1"/>
    <col min="773" max="773" width="8.375" style="1" customWidth="1"/>
    <col min="774" max="775" width="11.125" style="1" customWidth="1"/>
    <col min="776" max="1002" width="9" style="1" customWidth="1"/>
    <col min="1003" max="1003" width="6" style="1" customWidth="1"/>
    <col min="1004" max="1004" width="27.125" style="1" customWidth="1"/>
    <col min="1005" max="1005" width="27.375" style="1" customWidth="1"/>
    <col min="1006" max="1016" width="5.5" style="1" customWidth="1"/>
    <col min="1017" max="1017" width="7.125" style="1" customWidth="1"/>
    <col min="1018" max="1018" width="15" style="1" customWidth="1"/>
    <col min="1019" max="1019" width="11.25" style="1" customWidth="1"/>
    <col min="1020" max="1020" width="10.875" style="1" customWidth="1"/>
    <col min="1021" max="1024" width="9" style="1"/>
    <col min="1025" max="1025" width="14.5" style="1" customWidth="1"/>
    <col min="1026" max="1026" width="20" style="1" customWidth="1"/>
    <col min="1027" max="1027" width="28.5" style="1" customWidth="1"/>
    <col min="1028" max="1028" width="5.5" style="1" customWidth="1"/>
    <col min="1029" max="1029" width="8.375" style="1" customWidth="1"/>
    <col min="1030" max="1031" width="11.125" style="1" customWidth="1"/>
    <col min="1032" max="1258" width="9" style="1" customWidth="1"/>
    <col min="1259" max="1259" width="6" style="1" customWidth="1"/>
    <col min="1260" max="1260" width="27.125" style="1" customWidth="1"/>
    <col min="1261" max="1261" width="27.375" style="1" customWidth="1"/>
    <col min="1262" max="1272" width="5.5" style="1" customWidth="1"/>
    <col min="1273" max="1273" width="7.125" style="1" customWidth="1"/>
    <col min="1274" max="1274" width="15" style="1" customWidth="1"/>
    <col min="1275" max="1275" width="11.25" style="1" customWidth="1"/>
    <col min="1276" max="1276" width="10.875" style="1" customWidth="1"/>
    <col min="1277" max="1280" width="9" style="1"/>
    <col min="1281" max="1281" width="14.5" style="1" customWidth="1"/>
    <col min="1282" max="1282" width="20" style="1" customWidth="1"/>
    <col min="1283" max="1283" width="28.5" style="1" customWidth="1"/>
    <col min="1284" max="1284" width="5.5" style="1" customWidth="1"/>
    <col min="1285" max="1285" width="8.375" style="1" customWidth="1"/>
    <col min="1286" max="1287" width="11.125" style="1" customWidth="1"/>
    <col min="1288" max="1514" width="9" style="1" customWidth="1"/>
    <col min="1515" max="1515" width="6" style="1" customWidth="1"/>
    <col min="1516" max="1516" width="27.125" style="1" customWidth="1"/>
    <col min="1517" max="1517" width="27.375" style="1" customWidth="1"/>
    <col min="1518" max="1528" width="5.5" style="1" customWidth="1"/>
    <col min="1529" max="1529" width="7.125" style="1" customWidth="1"/>
    <col min="1530" max="1530" width="15" style="1" customWidth="1"/>
    <col min="1531" max="1531" width="11.25" style="1" customWidth="1"/>
    <col min="1532" max="1532" width="10.875" style="1" customWidth="1"/>
    <col min="1533" max="1536" width="9" style="1"/>
    <col min="1537" max="1537" width="14.5" style="1" customWidth="1"/>
    <col min="1538" max="1538" width="20" style="1" customWidth="1"/>
    <col min="1539" max="1539" width="28.5" style="1" customWidth="1"/>
    <col min="1540" max="1540" width="5.5" style="1" customWidth="1"/>
    <col min="1541" max="1541" width="8.375" style="1" customWidth="1"/>
    <col min="1542" max="1543" width="11.125" style="1" customWidth="1"/>
    <col min="1544" max="1770" width="9" style="1" customWidth="1"/>
    <col min="1771" max="1771" width="6" style="1" customWidth="1"/>
    <col min="1772" max="1772" width="27.125" style="1" customWidth="1"/>
    <col min="1773" max="1773" width="27.375" style="1" customWidth="1"/>
    <col min="1774" max="1784" width="5.5" style="1" customWidth="1"/>
    <col min="1785" max="1785" width="7.125" style="1" customWidth="1"/>
    <col min="1786" max="1786" width="15" style="1" customWidth="1"/>
    <col min="1787" max="1787" width="11.25" style="1" customWidth="1"/>
    <col min="1788" max="1788" width="10.875" style="1" customWidth="1"/>
    <col min="1789" max="1792" width="9" style="1"/>
    <col min="1793" max="1793" width="14.5" style="1" customWidth="1"/>
    <col min="1794" max="1794" width="20" style="1" customWidth="1"/>
    <col min="1795" max="1795" width="28.5" style="1" customWidth="1"/>
    <col min="1796" max="1796" width="5.5" style="1" customWidth="1"/>
    <col min="1797" max="1797" width="8.375" style="1" customWidth="1"/>
    <col min="1798" max="1799" width="11.125" style="1" customWidth="1"/>
    <col min="1800" max="2026" width="9" style="1" customWidth="1"/>
    <col min="2027" max="2027" width="6" style="1" customWidth="1"/>
    <col min="2028" max="2028" width="27.125" style="1" customWidth="1"/>
    <col min="2029" max="2029" width="27.375" style="1" customWidth="1"/>
    <col min="2030" max="2040" width="5.5" style="1" customWidth="1"/>
    <col min="2041" max="2041" width="7.125" style="1" customWidth="1"/>
    <col min="2042" max="2042" width="15" style="1" customWidth="1"/>
    <col min="2043" max="2043" width="11.25" style="1" customWidth="1"/>
    <col min="2044" max="2044" width="10.875" style="1" customWidth="1"/>
    <col min="2045" max="2048" width="9" style="1"/>
    <col min="2049" max="2049" width="14.5" style="1" customWidth="1"/>
    <col min="2050" max="2050" width="20" style="1" customWidth="1"/>
    <col min="2051" max="2051" width="28.5" style="1" customWidth="1"/>
    <col min="2052" max="2052" width="5.5" style="1" customWidth="1"/>
    <col min="2053" max="2053" width="8.375" style="1" customWidth="1"/>
    <col min="2054" max="2055" width="11.125" style="1" customWidth="1"/>
    <col min="2056" max="2282" width="9" style="1" customWidth="1"/>
    <col min="2283" max="2283" width="6" style="1" customWidth="1"/>
    <col min="2284" max="2284" width="27.125" style="1" customWidth="1"/>
    <col min="2285" max="2285" width="27.375" style="1" customWidth="1"/>
    <col min="2286" max="2296" width="5.5" style="1" customWidth="1"/>
    <col min="2297" max="2297" width="7.125" style="1" customWidth="1"/>
    <col min="2298" max="2298" width="15" style="1" customWidth="1"/>
    <col min="2299" max="2299" width="11.25" style="1" customWidth="1"/>
    <col min="2300" max="2300" width="10.875" style="1" customWidth="1"/>
    <col min="2301" max="2304" width="9" style="1"/>
    <col min="2305" max="2305" width="14.5" style="1" customWidth="1"/>
    <col min="2306" max="2306" width="20" style="1" customWidth="1"/>
    <col min="2307" max="2307" width="28.5" style="1" customWidth="1"/>
    <col min="2308" max="2308" width="5.5" style="1" customWidth="1"/>
    <col min="2309" max="2309" width="8.375" style="1" customWidth="1"/>
    <col min="2310" max="2311" width="11.125" style="1" customWidth="1"/>
    <col min="2312" max="2538" width="9" style="1" customWidth="1"/>
    <col min="2539" max="2539" width="6" style="1" customWidth="1"/>
    <col min="2540" max="2540" width="27.125" style="1" customWidth="1"/>
    <col min="2541" max="2541" width="27.375" style="1" customWidth="1"/>
    <col min="2542" max="2552" width="5.5" style="1" customWidth="1"/>
    <col min="2553" max="2553" width="7.125" style="1" customWidth="1"/>
    <col min="2554" max="2554" width="15" style="1" customWidth="1"/>
    <col min="2555" max="2555" width="11.25" style="1" customWidth="1"/>
    <col min="2556" max="2556" width="10.875" style="1" customWidth="1"/>
    <col min="2557" max="2560" width="9" style="1"/>
    <col min="2561" max="2561" width="14.5" style="1" customWidth="1"/>
    <col min="2562" max="2562" width="20" style="1" customWidth="1"/>
    <col min="2563" max="2563" width="28.5" style="1" customWidth="1"/>
    <col min="2564" max="2564" width="5.5" style="1" customWidth="1"/>
    <col min="2565" max="2565" width="8.375" style="1" customWidth="1"/>
    <col min="2566" max="2567" width="11.125" style="1" customWidth="1"/>
    <col min="2568" max="2794" width="9" style="1" customWidth="1"/>
    <col min="2795" max="2795" width="6" style="1" customWidth="1"/>
    <col min="2796" max="2796" width="27.125" style="1" customWidth="1"/>
    <col min="2797" max="2797" width="27.375" style="1" customWidth="1"/>
    <col min="2798" max="2808" width="5.5" style="1" customWidth="1"/>
    <col min="2809" max="2809" width="7.125" style="1" customWidth="1"/>
    <col min="2810" max="2810" width="15" style="1" customWidth="1"/>
    <col min="2811" max="2811" width="11.25" style="1" customWidth="1"/>
    <col min="2812" max="2812" width="10.875" style="1" customWidth="1"/>
    <col min="2813" max="2816" width="9" style="1"/>
    <col min="2817" max="2817" width="14.5" style="1" customWidth="1"/>
    <col min="2818" max="2818" width="20" style="1" customWidth="1"/>
    <col min="2819" max="2819" width="28.5" style="1" customWidth="1"/>
    <col min="2820" max="2820" width="5.5" style="1" customWidth="1"/>
    <col min="2821" max="2821" width="8.375" style="1" customWidth="1"/>
    <col min="2822" max="2823" width="11.125" style="1" customWidth="1"/>
    <col min="2824" max="3050" width="9" style="1" customWidth="1"/>
    <col min="3051" max="3051" width="6" style="1" customWidth="1"/>
    <col min="3052" max="3052" width="27.125" style="1" customWidth="1"/>
    <col min="3053" max="3053" width="27.375" style="1" customWidth="1"/>
    <col min="3054" max="3064" width="5.5" style="1" customWidth="1"/>
    <col min="3065" max="3065" width="7.125" style="1" customWidth="1"/>
    <col min="3066" max="3066" width="15" style="1" customWidth="1"/>
    <col min="3067" max="3067" width="11.25" style="1" customWidth="1"/>
    <col min="3068" max="3068" width="10.875" style="1" customWidth="1"/>
    <col min="3069" max="3072" width="9" style="1"/>
    <col min="3073" max="3073" width="14.5" style="1" customWidth="1"/>
    <col min="3074" max="3074" width="20" style="1" customWidth="1"/>
    <col min="3075" max="3075" width="28.5" style="1" customWidth="1"/>
    <col min="3076" max="3076" width="5.5" style="1" customWidth="1"/>
    <col min="3077" max="3077" width="8.375" style="1" customWidth="1"/>
    <col min="3078" max="3079" width="11.125" style="1" customWidth="1"/>
    <col min="3080" max="3306" width="9" style="1" customWidth="1"/>
    <col min="3307" max="3307" width="6" style="1" customWidth="1"/>
    <col min="3308" max="3308" width="27.125" style="1" customWidth="1"/>
    <col min="3309" max="3309" width="27.375" style="1" customWidth="1"/>
    <col min="3310" max="3320" width="5.5" style="1" customWidth="1"/>
    <col min="3321" max="3321" width="7.125" style="1" customWidth="1"/>
    <col min="3322" max="3322" width="15" style="1" customWidth="1"/>
    <col min="3323" max="3323" width="11.25" style="1" customWidth="1"/>
    <col min="3324" max="3324" width="10.875" style="1" customWidth="1"/>
    <col min="3325" max="3328" width="9" style="1"/>
    <col min="3329" max="3329" width="14.5" style="1" customWidth="1"/>
    <col min="3330" max="3330" width="20" style="1" customWidth="1"/>
    <col min="3331" max="3331" width="28.5" style="1" customWidth="1"/>
    <col min="3332" max="3332" width="5.5" style="1" customWidth="1"/>
    <col min="3333" max="3333" width="8.375" style="1" customWidth="1"/>
    <col min="3334" max="3335" width="11.125" style="1" customWidth="1"/>
    <col min="3336" max="3562" width="9" style="1" customWidth="1"/>
    <col min="3563" max="3563" width="6" style="1" customWidth="1"/>
    <col min="3564" max="3564" width="27.125" style="1" customWidth="1"/>
    <col min="3565" max="3565" width="27.375" style="1" customWidth="1"/>
    <col min="3566" max="3576" width="5.5" style="1" customWidth="1"/>
    <col min="3577" max="3577" width="7.125" style="1" customWidth="1"/>
    <col min="3578" max="3578" width="15" style="1" customWidth="1"/>
    <col min="3579" max="3579" width="11.25" style="1" customWidth="1"/>
    <col min="3580" max="3580" width="10.875" style="1" customWidth="1"/>
    <col min="3581" max="3584" width="9" style="1"/>
    <col min="3585" max="3585" width="14.5" style="1" customWidth="1"/>
    <col min="3586" max="3586" width="20" style="1" customWidth="1"/>
    <col min="3587" max="3587" width="28.5" style="1" customWidth="1"/>
    <col min="3588" max="3588" width="5.5" style="1" customWidth="1"/>
    <col min="3589" max="3589" width="8.375" style="1" customWidth="1"/>
    <col min="3590" max="3591" width="11.125" style="1" customWidth="1"/>
    <col min="3592" max="3818" width="9" style="1" customWidth="1"/>
    <col min="3819" max="3819" width="6" style="1" customWidth="1"/>
    <col min="3820" max="3820" width="27.125" style="1" customWidth="1"/>
    <col min="3821" max="3821" width="27.375" style="1" customWidth="1"/>
    <col min="3822" max="3832" width="5.5" style="1" customWidth="1"/>
    <col min="3833" max="3833" width="7.125" style="1" customWidth="1"/>
    <col min="3834" max="3834" width="15" style="1" customWidth="1"/>
    <col min="3835" max="3835" width="11.25" style="1" customWidth="1"/>
    <col min="3836" max="3836" width="10.875" style="1" customWidth="1"/>
    <col min="3837" max="3840" width="9" style="1"/>
    <col min="3841" max="3841" width="14.5" style="1" customWidth="1"/>
    <col min="3842" max="3842" width="20" style="1" customWidth="1"/>
    <col min="3843" max="3843" width="28.5" style="1" customWidth="1"/>
    <col min="3844" max="3844" width="5.5" style="1" customWidth="1"/>
    <col min="3845" max="3845" width="8.375" style="1" customWidth="1"/>
    <col min="3846" max="3847" width="11.125" style="1" customWidth="1"/>
    <col min="3848" max="4074" width="9" style="1" customWidth="1"/>
    <col min="4075" max="4075" width="6" style="1" customWidth="1"/>
    <col min="4076" max="4076" width="27.125" style="1" customWidth="1"/>
    <col min="4077" max="4077" width="27.375" style="1" customWidth="1"/>
    <col min="4078" max="4088" width="5.5" style="1" customWidth="1"/>
    <col min="4089" max="4089" width="7.125" style="1" customWidth="1"/>
    <col min="4090" max="4090" width="15" style="1" customWidth="1"/>
    <col min="4091" max="4091" width="11.25" style="1" customWidth="1"/>
    <col min="4092" max="4092" width="10.875" style="1" customWidth="1"/>
    <col min="4093" max="4096" width="9" style="1"/>
    <col min="4097" max="4097" width="14.5" style="1" customWidth="1"/>
    <col min="4098" max="4098" width="20" style="1" customWidth="1"/>
    <col min="4099" max="4099" width="28.5" style="1" customWidth="1"/>
    <col min="4100" max="4100" width="5.5" style="1" customWidth="1"/>
    <col min="4101" max="4101" width="8.375" style="1" customWidth="1"/>
    <col min="4102" max="4103" width="11.125" style="1" customWidth="1"/>
    <col min="4104" max="4330" width="9" style="1" customWidth="1"/>
    <col min="4331" max="4331" width="6" style="1" customWidth="1"/>
    <col min="4332" max="4332" width="27.125" style="1" customWidth="1"/>
    <col min="4333" max="4333" width="27.375" style="1" customWidth="1"/>
    <col min="4334" max="4344" width="5.5" style="1" customWidth="1"/>
    <col min="4345" max="4345" width="7.125" style="1" customWidth="1"/>
    <col min="4346" max="4346" width="15" style="1" customWidth="1"/>
    <col min="4347" max="4347" width="11.25" style="1" customWidth="1"/>
    <col min="4348" max="4348" width="10.875" style="1" customWidth="1"/>
    <col min="4349" max="4352" width="9" style="1"/>
    <col min="4353" max="4353" width="14.5" style="1" customWidth="1"/>
    <col min="4354" max="4354" width="20" style="1" customWidth="1"/>
    <col min="4355" max="4355" width="28.5" style="1" customWidth="1"/>
    <col min="4356" max="4356" width="5.5" style="1" customWidth="1"/>
    <col min="4357" max="4357" width="8.375" style="1" customWidth="1"/>
    <col min="4358" max="4359" width="11.125" style="1" customWidth="1"/>
    <col min="4360" max="4586" width="9" style="1" customWidth="1"/>
    <col min="4587" max="4587" width="6" style="1" customWidth="1"/>
    <col min="4588" max="4588" width="27.125" style="1" customWidth="1"/>
    <col min="4589" max="4589" width="27.375" style="1" customWidth="1"/>
    <col min="4590" max="4600" width="5.5" style="1" customWidth="1"/>
    <col min="4601" max="4601" width="7.125" style="1" customWidth="1"/>
    <col min="4602" max="4602" width="15" style="1" customWidth="1"/>
    <col min="4603" max="4603" width="11.25" style="1" customWidth="1"/>
    <col min="4604" max="4604" width="10.875" style="1" customWidth="1"/>
    <col min="4605" max="4608" width="9" style="1"/>
    <col min="4609" max="4609" width="14.5" style="1" customWidth="1"/>
    <col min="4610" max="4610" width="20" style="1" customWidth="1"/>
    <col min="4611" max="4611" width="28.5" style="1" customWidth="1"/>
    <col min="4612" max="4612" width="5.5" style="1" customWidth="1"/>
    <col min="4613" max="4613" width="8.375" style="1" customWidth="1"/>
    <col min="4614" max="4615" width="11.125" style="1" customWidth="1"/>
    <col min="4616" max="4842" width="9" style="1" customWidth="1"/>
    <col min="4843" max="4843" width="6" style="1" customWidth="1"/>
    <col min="4844" max="4844" width="27.125" style="1" customWidth="1"/>
    <col min="4845" max="4845" width="27.375" style="1" customWidth="1"/>
    <col min="4846" max="4856" width="5.5" style="1" customWidth="1"/>
    <col min="4857" max="4857" width="7.125" style="1" customWidth="1"/>
    <col min="4858" max="4858" width="15" style="1" customWidth="1"/>
    <col min="4859" max="4859" width="11.25" style="1" customWidth="1"/>
    <col min="4860" max="4860" width="10.875" style="1" customWidth="1"/>
    <col min="4861" max="4864" width="9" style="1"/>
    <col min="4865" max="4865" width="14.5" style="1" customWidth="1"/>
    <col min="4866" max="4866" width="20" style="1" customWidth="1"/>
    <col min="4867" max="4867" width="28.5" style="1" customWidth="1"/>
    <col min="4868" max="4868" width="5.5" style="1" customWidth="1"/>
    <col min="4869" max="4869" width="8.375" style="1" customWidth="1"/>
    <col min="4870" max="4871" width="11.125" style="1" customWidth="1"/>
    <col min="4872" max="5098" width="9" style="1" customWidth="1"/>
    <col min="5099" max="5099" width="6" style="1" customWidth="1"/>
    <col min="5100" max="5100" width="27.125" style="1" customWidth="1"/>
    <col min="5101" max="5101" width="27.375" style="1" customWidth="1"/>
    <col min="5102" max="5112" width="5.5" style="1" customWidth="1"/>
    <col min="5113" max="5113" width="7.125" style="1" customWidth="1"/>
    <col min="5114" max="5114" width="15" style="1" customWidth="1"/>
    <col min="5115" max="5115" width="11.25" style="1" customWidth="1"/>
    <col min="5116" max="5116" width="10.875" style="1" customWidth="1"/>
    <col min="5117" max="5120" width="9" style="1"/>
    <col min="5121" max="5121" width="14.5" style="1" customWidth="1"/>
    <col min="5122" max="5122" width="20" style="1" customWidth="1"/>
    <col min="5123" max="5123" width="28.5" style="1" customWidth="1"/>
    <col min="5124" max="5124" width="5.5" style="1" customWidth="1"/>
    <col min="5125" max="5125" width="8.375" style="1" customWidth="1"/>
    <col min="5126" max="5127" width="11.125" style="1" customWidth="1"/>
    <col min="5128" max="5354" width="9" style="1" customWidth="1"/>
    <col min="5355" max="5355" width="6" style="1" customWidth="1"/>
    <col min="5356" max="5356" width="27.125" style="1" customWidth="1"/>
    <col min="5357" max="5357" width="27.375" style="1" customWidth="1"/>
    <col min="5358" max="5368" width="5.5" style="1" customWidth="1"/>
    <col min="5369" max="5369" width="7.125" style="1" customWidth="1"/>
    <col min="5370" max="5370" width="15" style="1" customWidth="1"/>
    <col min="5371" max="5371" width="11.25" style="1" customWidth="1"/>
    <col min="5372" max="5372" width="10.875" style="1" customWidth="1"/>
    <col min="5373" max="5376" width="9" style="1"/>
    <col min="5377" max="5377" width="14.5" style="1" customWidth="1"/>
    <col min="5378" max="5378" width="20" style="1" customWidth="1"/>
    <col min="5379" max="5379" width="28.5" style="1" customWidth="1"/>
    <col min="5380" max="5380" width="5.5" style="1" customWidth="1"/>
    <col min="5381" max="5381" width="8.375" style="1" customWidth="1"/>
    <col min="5382" max="5383" width="11.125" style="1" customWidth="1"/>
    <col min="5384" max="5610" width="9" style="1" customWidth="1"/>
    <col min="5611" max="5611" width="6" style="1" customWidth="1"/>
    <col min="5612" max="5612" width="27.125" style="1" customWidth="1"/>
    <col min="5613" max="5613" width="27.375" style="1" customWidth="1"/>
    <col min="5614" max="5624" width="5.5" style="1" customWidth="1"/>
    <col min="5625" max="5625" width="7.125" style="1" customWidth="1"/>
    <col min="5626" max="5626" width="15" style="1" customWidth="1"/>
    <col min="5627" max="5627" width="11.25" style="1" customWidth="1"/>
    <col min="5628" max="5628" width="10.875" style="1" customWidth="1"/>
    <col min="5629" max="5632" width="9" style="1"/>
    <col min="5633" max="5633" width="14.5" style="1" customWidth="1"/>
    <col min="5634" max="5634" width="20" style="1" customWidth="1"/>
    <col min="5635" max="5635" width="28.5" style="1" customWidth="1"/>
    <col min="5636" max="5636" width="5.5" style="1" customWidth="1"/>
    <col min="5637" max="5637" width="8.375" style="1" customWidth="1"/>
    <col min="5638" max="5639" width="11.125" style="1" customWidth="1"/>
    <col min="5640" max="5866" width="9" style="1" customWidth="1"/>
    <col min="5867" max="5867" width="6" style="1" customWidth="1"/>
    <col min="5868" max="5868" width="27.125" style="1" customWidth="1"/>
    <col min="5869" max="5869" width="27.375" style="1" customWidth="1"/>
    <col min="5870" max="5880" width="5.5" style="1" customWidth="1"/>
    <col min="5881" max="5881" width="7.125" style="1" customWidth="1"/>
    <col min="5882" max="5882" width="15" style="1" customWidth="1"/>
    <col min="5883" max="5883" width="11.25" style="1" customWidth="1"/>
    <col min="5884" max="5884" width="10.875" style="1" customWidth="1"/>
    <col min="5885" max="5888" width="9" style="1"/>
    <col min="5889" max="5889" width="14.5" style="1" customWidth="1"/>
    <col min="5890" max="5890" width="20" style="1" customWidth="1"/>
    <col min="5891" max="5891" width="28.5" style="1" customWidth="1"/>
    <col min="5892" max="5892" width="5.5" style="1" customWidth="1"/>
    <col min="5893" max="5893" width="8.375" style="1" customWidth="1"/>
    <col min="5894" max="5895" width="11.125" style="1" customWidth="1"/>
    <col min="5896" max="6122" width="9" style="1" customWidth="1"/>
    <col min="6123" max="6123" width="6" style="1" customWidth="1"/>
    <col min="6124" max="6124" width="27.125" style="1" customWidth="1"/>
    <col min="6125" max="6125" width="27.375" style="1" customWidth="1"/>
    <col min="6126" max="6136" width="5.5" style="1" customWidth="1"/>
    <col min="6137" max="6137" width="7.125" style="1" customWidth="1"/>
    <col min="6138" max="6138" width="15" style="1" customWidth="1"/>
    <col min="6139" max="6139" width="11.25" style="1" customWidth="1"/>
    <col min="6140" max="6140" width="10.875" style="1" customWidth="1"/>
    <col min="6141" max="6144" width="9" style="1"/>
    <col min="6145" max="6145" width="14.5" style="1" customWidth="1"/>
    <col min="6146" max="6146" width="20" style="1" customWidth="1"/>
    <col min="6147" max="6147" width="28.5" style="1" customWidth="1"/>
    <col min="6148" max="6148" width="5.5" style="1" customWidth="1"/>
    <col min="6149" max="6149" width="8.375" style="1" customWidth="1"/>
    <col min="6150" max="6151" width="11.125" style="1" customWidth="1"/>
    <col min="6152" max="6378" width="9" style="1" customWidth="1"/>
    <col min="6379" max="6379" width="6" style="1" customWidth="1"/>
    <col min="6380" max="6380" width="27.125" style="1" customWidth="1"/>
    <col min="6381" max="6381" width="27.375" style="1" customWidth="1"/>
    <col min="6382" max="6392" width="5.5" style="1" customWidth="1"/>
    <col min="6393" max="6393" width="7.125" style="1" customWidth="1"/>
    <col min="6394" max="6394" width="15" style="1" customWidth="1"/>
    <col min="6395" max="6395" width="11.25" style="1" customWidth="1"/>
    <col min="6396" max="6396" width="10.875" style="1" customWidth="1"/>
    <col min="6397" max="6400" width="9" style="1"/>
    <col min="6401" max="6401" width="14.5" style="1" customWidth="1"/>
    <col min="6402" max="6402" width="20" style="1" customWidth="1"/>
    <col min="6403" max="6403" width="28.5" style="1" customWidth="1"/>
    <col min="6404" max="6404" width="5.5" style="1" customWidth="1"/>
    <col min="6405" max="6405" width="8.375" style="1" customWidth="1"/>
    <col min="6406" max="6407" width="11.125" style="1" customWidth="1"/>
    <col min="6408" max="6634" width="9" style="1" customWidth="1"/>
    <col min="6635" max="6635" width="6" style="1" customWidth="1"/>
    <col min="6636" max="6636" width="27.125" style="1" customWidth="1"/>
    <col min="6637" max="6637" width="27.375" style="1" customWidth="1"/>
    <col min="6638" max="6648" width="5.5" style="1" customWidth="1"/>
    <col min="6649" max="6649" width="7.125" style="1" customWidth="1"/>
    <col min="6650" max="6650" width="15" style="1" customWidth="1"/>
    <col min="6651" max="6651" width="11.25" style="1" customWidth="1"/>
    <col min="6652" max="6652" width="10.875" style="1" customWidth="1"/>
    <col min="6653" max="6656" width="9" style="1"/>
    <col min="6657" max="6657" width="14.5" style="1" customWidth="1"/>
    <col min="6658" max="6658" width="20" style="1" customWidth="1"/>
    <col min="6659" max="6659" width="28.5" style="1" customWidth="1"/>
    <col min="6660" max="6660" width="5.5" style="1" customWidth="1"/>
    <col min="6661" max="6661" width="8.375" style="1" customWidth="1"/>
    <col min="6662" max="6663" width="11.125" style="1" customWidth="1"/>
    <col min="6664" max="6890" width="9" style="1" customWidth="1"/>
    <col min="6891" max="6891" width="6" style="1" customWidth="1"/>
    <col min="6892" max="6892" width="27.125" style="1" customWidth="1"/>
    <col min="6893" max="6893" width="27.375" style="1" customWidth="1"/>
    <col min="6894" max="6904" width="5.5" style="1" customWidth="1"/>
    <col min="6905" max="6905" width="7.125" style="1" customWidth="1"/>
    <col min="6906" max="6906" width="15" style="1" customWidth="1"/>
    <col min="6907" max="6907" width="11.25" style="1" customWidth="1"/>
    <col min="6908" max="6908" width="10.875" style="1" customWidth="1"/>
    <col min="6909" max="6912" width="9" style="1"/>
    <col min="6913" max="6913" width="14.5" style="1" customWidth="1"/>
    <col min="6914" max="6914" width="20" style="1" customWidth="1"/>
    <col min="6915" max="6915" width="28.5" style="1" customWidth="1"/>
    <col min="6916" max="6916" width="5.5" style="1" customWidth="1"/>
    <col min="6917" max="6917" width="8.375" style="1" customWidth="1"/>
    <col min="6918" max="6919" width="11.125" style="1" customWidth="1"/>
    <col min="6920" max="7146" width="9" style="1" customWidth="1"/>
    <col min="7147" max="7147" width="6" style="1" customWidth="1"/>
    <col min="7148" max="7148" width="27.125" style="1" customWidth="1"/>
    <col min="7149" max="7149" width="27.375" style="1" customWidth="1"/>
    <col min="7150" max="7160" width="5.5" style="1" customWidth="1"/>
    <col min="7161" max="7161" width="7.125" style="1" customWidth="1"/>
    <col min="7162" max="7162" width="15" style="1" customWidth="1"/>
    <col min="7163" max="7163" width="11.25" style="1" customWidth="1"/>
    <col min="7164" max="7164" width="10.875" style="1" customWidth="1"/>
    <col min="7165" max="7168" width="9" style="1"/>
    <col min="7169" max="7169" width="14.5" style="1" customWidth="1"/>
    <col min="7170" max="7170" width="20" style="1" customWidth="1"/>
    <col min="7171" max="7171" width="28.5" style="1" customWidth="1"/>
    <col min="7172" max="7172" width="5.5" style="1" customWidth="1"/>
    <col min="7173" max="7173" width="8.375" style="1" customWidth="1"/>
    <col min="7174" max="7175" width="11.125" style="1" customWidth="1"/>
    <col min="7176" max="7402" width="9" style="1" customWidth="1"/>
    <col min="7403" max="7403" width="6" style="1" customWidth="1"/>
    <col min="7404" max="7404" width="27.125" style="1" customWidth="1"/>
    <col min="7405" max="7405" width="27.375" style="1" customWidth="1"/>
    <col min="7406" max="7416" width="5.5" style="1" customWidth="1"/>
    <col min="7417" max="7417" width="7.125" style="1" customWidth="1"/>
    <col min="7418" max="7418" width="15" style="1" customWidth="1"/>
    <col min="7419" max="7419" width="11.25" style="1" customWidth="1"/>
    <col min="7420" max="7420" width="10.875" style="1" customWidth="1"/>
    <col min="7421" max="7424" width="9" style="1"/>
    <col min="7425" max="7425" width="14.5" style="1" customWidth="1"/>
    <col min="7426" max="7426" width="20" style="1" customWidth="1"/>
    <col min="7427" max="7427" width="28.5" style="1" customWidth="1"/>
    <col min="7428" max="7428" width="5.5" style="1" customWidth="1"/>
    <col min="7429" max="7429" width="8.375" style="1" customWidth="1"/>
    <col min="7430" max="7431" width="11.125" style="1" customWidth="1"/>
    <col min="7432" max="7658" width="9" style="1" customWidth="1"/>
    <col min="7659" max="7659" width="6" style="1" customWidth="1"/>
    <col min="7660" max="7660" width="27.125" style="1" customWidth="1"/>
    <col min="7661" max="7661" width="27.375" style="1" customWidth="1"/>
    <col min="7662" max="7672" width="5.5" style="1" customWidth="1"/>
    <col min="7673" max="7673" width="7.125" style="1" customWidth="1"/>
    <col min="7674" max="7674" width="15" style="1" customWidth="1"/>
    <col min="7675" max="7675" width="11.25" style="1" customWidth="1"/>
    <col min="7676" max="7676" width="10.875" style="1" customWidth="1"/>
    <col min="7677" max="7680" width="9" style="1"/>
    <col min="7681" max="7681" width="14.5" style="1" customWidth="1"/>
    <col min="7682" max="7682" width="20" style="1" customWidth="1"/>
    <col min="7683" max="7683" width="28.5" style="1" customWidth="1"/>
    <col min="7684" max="7684" width="5.5" style="1" customWidth="1"/>
    <col min="7685" max="7685" width="8.375" style="1" customWidth="1"/>
    <col min="7686" max="7687" width="11.125" style="1" customWidth="1"/>
    <col min="7688" max="7914" width="9" style="1" customWidth="1"/>
    <col min="7915" max="7915" width="6" style="1" customWidth="1"/>
    <col min="7916" max="7916" width="27.125" style="1" customWidth="1"/>
    <col min="7917" max="7917" width="27.375" style="1" customWidth="1"/>
    <col min="7918" max="7928" width="5.5" style="1" customWidth="1"/>
    <col min="7929" max="7929" width="7.125" style="1" customWidth="1"/>
    <col min="7930" max="7930" width="15" style="1" customWidth="1"/>
    <col min="7931" max="7931" width="11.25" style="1" customWidth="1"/>
    <col min="7932" max="7932" width="10.875" style="1" customWidth="1"/>
    <col min="7933" max="7936" width="9" style="1"/>
    <col min="7937" max="7937" width="14.5" style="1" customWidth="1"/>
    <col min="7938" max="7938" width="20" style="1" customWidth="1"/>
    <col min="7939" max="7939" width="28.5" style="1" customWidth="1"/>
    <col min="7940" max="7940" width="5.5" style="1" customWidth="1"/>
    <col min="7941" max="7941" width="8.375" style="1" customWidth="1"/>
    <col min="7942" max="7943" width="11.125" style="1" customWidth="1"/>
    <col min="7944" max="8170" width="9" style="1" customWidth="1"/>
    <col min="8171" max="8171" width="6" style="1" customWidth="1"/>
    <col min="8172" max="8172" width="27.125" style="1" customWidth="1"/>
    <col min="8173" max="8173" width="27.375" style="1" customWidth="1"/>
    <col min="8174" max="8184" width="5.5" style="1" customWidth="1"/>
    <col min="8185" max="8185" width="7.125" style="1" customWidth="1"/>
    <col min="8186" max="8186" width="15" style="1" customWidth="1"/>
    <col min="8187" max="8187" width="11.25" style="1" customWidth="1"/>
    <col min="8188" max="8188" width="10.875" style="1" customWidth="1"/>
    <col min="8189" max="8192" width="9" style="1"/>
    <col min="8193" max="8193" width="14.5" style="1" customWidth="1"/>
    <col min="8194" max="8194" width="20" style="1" customWidth="1"/>
    <col min="8195" max="8195" width="28.5" style="1" customWidth="1"/>
    <col min="8196" max="8196" width="5.5" style="1" customWidth="1"/>
    <col min="8197" max="8197" width="8.375" style="1" customWidth="1"/>
    <col min="8198" max="8199" width="11.125" style="1" customWidth="1"/>
    <col min="8200" max="8426" width="9" style="1" customWidth="1"/>
    <col min="8427" max="8427" width="6" style="1" customWidth="1"/>
    <col min="8428" max="8428" width="27.125" style="1" customWidth="1"/>
    <col min="8429" max="8429" width="27.375" style="1" customWidth="1"/>
    <col min="8430" max="8440" width="5.5" style="1" customWidth="1"/>
    <col min="8441" max="8441" width="7.125" style="1" customWidth="1"/>
    <col min="8442" max="8442" width="15" style="1" customWidth="1"/>
    <col min="8443" max="8443" width="11.25" style="1" customWidth="1"/>
    <col min="8444" max="8444" width="10.875" style="1" customWidth="1"/>
    <col min="8445" max="8448" width="9" style="1"/>
    <col min="8449" max="8449" width="14.5" style="1" customWidth="1"/>
    <col min="8450" max="8450" width="20" style="1" customWidth="1"/>
    <col min="8451" max="8451" width="28.5" style="1" customWidth="1"/>
    <col min="8452" max="8452" width="5.5" style="1" customWidth="1"/>
    <col min="8453" max="8453" width="8.375" style="1" customWidth="1"/>
    <col min="8454" max="8455" width="11.125" style="1" customWidth="1"/>
    <col min="8456" max="8682" width="9" style="1" customWidth="1"/>
    <col min="8683" max="8683" width="6" style="1" customWidth="1"/>
    <col min="8684" max="8684" width="27.125" style="1" customWidth="1"/>
    <col min="8685" max="8685" width="27.375" style="1" customWidth="1"/>
    <col min="8686" max="8696" width="5.5" style="1" customWidth="1"/>
    <col min="8697" max="8697" width="7.125" style="1" customWidth="1"/>
    <col min="8698" max="8698" width="15" style="1" customWidth="1"/>
    <col min="8699" max="8699" width="11.25" style="1" customWidth="1"/>
    <col min="8700" max="8700" width="10.875" style="1" customWidth="1"/>
    <col min="8701" max="8704" width="9" style="1"/>
    <col min="8705" max="8705" width="14.5" style="1" customWidth="1"/>
    <col min="8706" max="8706" width="20" style="1" customWidth="1"/>
    <col min="8707" max="8707" width="28.5" style="1" customWidth="1"/>
    <col min="8708" max="8708" width="5.5" style="1" customWidth="1"/>
    <col min="8709" max="8709" width="8.375" style="1" customWidth="1"/>
    <col min="8710" max="8711" width="11.125" style="1" customWidth="1"/>
    <col min="8712" max="8938" width="9" style="1" customWidth="1"/>
    <col min="8939" max="8939" width="6" style="1" customWidth="1"/>
    <col min="8940" max="8940" width="27.125" style="1" customWidth="1"/>
    <col min="8941" max="8941" width="27.375" style="1" customWidth="1"/>
    <col min="8942" max="8952" width="5.5" style="1" customWidth="1"/>
    <col min="8953" max="8953" width="7.125" style="1" customWidth="1"/>
    <col min="8954" max="8954" width="15" style="1" customWidth="1"/>
    <col min="8955" max="8955" width="11.25" style="1" customWidth="1"/>
    <col min="8956" max="8956" width="10.875" style="1" customWidth="1"/>
    <col min="8957" max="8960" width="9" style="1"/>
    <col min="8961" max="8961" width="14.5" style="1" customWidth="1"/>
    <col min="8962" max="8962" width="20" style="1" customWidth="1"/>
    <col min="8963" max="8963" width="28.5" style="1" customWidth="1"/>
    <col min="8964" max="8964" width="5.5" style="1" customWidth="1"/>
    <col min="8965" max="8965" width="8.375" style="1" customWidth="1"/>
    <col min="8966" max="8967" width="11.125" style="1" customWidth="1"/>
    <col min="8968" max="9194" width="9" style="1" customWidth="1"/>
    <col min="9195" max="9195" width="6" style="1" customWidth="1"/>
    <col min="9196" max="9196" width="27.125" style="1" customWidth="1"/>
    <col min="9197" max="9197" width="27.375" style="1" customWidth="1"/>
    <col min="9198" max="9208" width="5.5" style="1" customWidth="1"/>
    <col min="9209" max="9209" width="7.125" style="1" customWidth="1"/>
    <col min="9210" max="9210" width="15" style="1" customWidth="1"/>
    <col min="9211" max="9211" width="11.25" style="1" customWidth="1"/>
    <col min="9212" max="9212" width="10.875" style="1" customWidth="1"/>
    <col min="9213" max="9216" width="9" style="1"/>
    <col min="9217" max="9217" width="14.5" style="1" customWidth="1"/>
    <col min="9218" max="9218" width="20" style="1" customWidth="1"/>
    <col min="9219" max="9219" width="28.5" style="1" customWidth="1"/>
    <col min="9220" max="9220" width="5.5" style="1" customWidth="1"/>
    <col min="9221" max="9221" width="8.375" style="1" customWidth="1"/>
    <col min="9222" max="9223" width="11.125" style="1" customWidth="1"/>
    <col min="9224" max="9450" width="9" style="1" customWidth="1"/>
    <col min="9451" max="9451" width="6" style="1" customWidth="1"/>
    <col min="9452" max="9452" width="27.125" style="1" customWidth="1"/>
    <col min="9453" max="9453" width="27.375" style="1" customWidth="1"/>
    <col min="9454" max="9464" width="5.5" style="1" customWidth="1"/>
    <col min="9465" max="9465" width="7.125" style="1" customWidth="1"/>
    <col min="9466" max="9466" width="15" style="1" customWidth="1"/>
    <col min="9467" max="9467" width="11.25" style="1" customWidth="1"/>
    <col min="9468" max="9468" width="10.875" style="1" customWidth="1"/>
    <col min="9469" max="9472" width="9" style="1"/>
    <col min="9473" max="9473" width="14.5" style="1" customWidth="1"/>
    <col min="9474" max="9474" width="20" style="1" customWidth="1"/>
    <col min="9475" max="9475" width="28.5" style="1" customWidth="1"/>
    <col min="9476" max="9476" width="5.5" style="1" customWidth="1"/>
    <col min="9477" max="9477" width="8.375" style="1" customWidth="1"/>
    <col min="9478" max="9479" width="11.125" style="1" customWidth="1"/>
    <col min="9480" max="9706" width="9" style="1" customWidth="1"/>
    <col min="9707" max="9707" width="6" style="1" customWidth="1"/>
    <col min="9708" max="9708" width="27.125" style="1" customWidth="1"/>
    <col min="9709" max="9709" width="27.375" style="1" customWidth="1"/>
    <col min="9710" max="9720" width="5.5" style="1" customWidth="1"/>
    <col min="9721" max="9721" width="7.125" style="1" customWidth="1"/>
    <col min="9722" max="9722" width="15" style="1" customWidth="1"/>
    <col min="9723" max="9723" width="11.25" style="1" customWidth="1"/>
    <col min="9724" max="9724" width="10.875" style="1" customWidth="1"/>
    <col min="9725" max="9728" width="9" style="1"/>
    <col min="9729" max="9729" width="14.5" style="1" customWidth="1"/>
    <col min="9730" max="9730" width="20" style="1" customWidth="1"/>
    <col min="9731" max="9731" width="28.5" style="1" customWidth="1"/>
    <col min="9732" max="9732" width="5.5" style="1" customWidth="1"/>
    <col min="9733" max="9733" width="8.375" style="1" customWidth="1"/>
    <col min="9734" max="9735" width="11.125" style="1" customWidth="1"/>
    <col min="9736" max="9962" width="9" style="1" customWidth="1"/>
    <col min="9963" max="9963" width="6" style="1" customWidth="1"/>
    <col min="9964" max="9964" width="27.125" style="1" customWidth="1"/>
    <col min="9965" max="9965" width="27.375" style="1" customWidth="1"/>
    <col min="9966" max="9976" width="5.5" style="1" customWidth="1"/>
    <col min="9977" max="9977" width="7.125" style="1" customWidth="1"/>
    <col min="9978" max="9978" width="15" style="1" customWidth="1"/>
    <col min="9979" max="9979" width="11.25" style="1" customWidth="1"/>
    <col min="9980" max="9980" width="10.875" style="1" customWidth="1"/>
    <col min="9981" max="9984" width="9" style="1"/>
    <col min="9985" max="9985" width="14.5" style="1" customWidth="1"/>
    <col min="9986" max="9986" width="20" style="1" customWidth="1"/>
    <col min="9987" max="9987" width="28.5" style="1" customWidth="1"/>
    <col min="9988" max="9988" width="5.5" style="1" customWidth="1"/>
    <col min="9989" max="9989" width="8.375" style="1" customWidth="1"/>
    <col min="9990" max="9991" width="11.125" style="1" customWidth="1"/>
    <col min="9992" max="10218" width="9" style="1" customWidth="1"/>
    <col min="10219" max="10219" width="6" style="1" customWidth="1"/>
    <col min="10220" max="10220" width="27.125" style="1" customWidth="1"/>
    <col min="10221" max="10221" width="27.375" style="1" customWidth="1"/>
    <col min="10222" max="10232" width="5.5" style="1" customWidth="1"/>
    <col min="10233" max="10233" width="7.125" style="1" customWidth="1"/>
    <col min="10234" max="10234" width="15" style="1" customWidth="1"/>
    <col min="10235" max="10235" width="11.25" style="1" customWidth="1"/>
    <col min="10236" max="10236" width="10.875" style="1" customWidth="1"/>
    <col min="10237" max="10240" width="9" style="1"/>
    <col min="10241" max="10241" width="14.5" style="1" customWidth="1"/>
    <col min="10242" max="10242" width="20" style="1" customWidth="1"/>
    <col min="10243" max="10243" width="28.5" style="1" customWidth="1"/>
    <col min="10244" max="10244" width="5.5" style="1" customWidth="1"/>
    <col min="10245" max="10245" width="8.375" style="1" customWidth="1"/>
    <col min="10246" max="10247" width="11.125" style="1" customWidth="1"/>
    <col min="10248" max="10474" width="9" style="1" customWidth="1"/>
    <col min="10475" max="10475" width="6" style="1" customWidth="1"/>
    <col min="10476" max="10476" width="27.125" style="1" customWidth="1"/>
    <col min="10477" max="10477" width="27.375" style="1" customWidth="1"/>
    <col min="10478" max="10488" width="5.5" style="1" customWidth="1"/>
    <col min="10489" max="10489" width="7.125" style="1" customWidth="1"/>
    <col min="10490" max="10490" width="15" style="1" customWidth="1"/>
    <col min="10491" max="10491" width="11.25" style="1" customWidth="1"/>
    <col min="10492" max="10492" width="10.875" style="1" customWidth="1"/>
    <col min="10493" max="10496" width="9" style="1"/>
    <col min="10497" max="10497" width="14.5" style="1" customWidth="1"/>
    <col min="10498" max="10498" width="20" style="1" customWidth="1"/>
    <col min="10499" max="10499" width="28.5" style="1" customWidth="1"/>
    <col min="10500" max="10500" width="5.5" style="1" customWidth="1"/>
    <col min="10501" max="10501" width="8.375" style="1" customWidth="1"/>
    <col min="10502" max="10503" width="11.125" style="1" customWidth="1"/>
    <col min="10504" max="10730" width="9" style="1" customWidth="1"/>
    <col min="10731" max="10731" width="6" style="1" customWidth="1"/>
    <col min="10732" max="10732" width="27.125" style="1" customWidth="1"/>
    <col min="10733" max="10733" width="27.375" style="1" customWidth="1"/>
    <col min="10734" max="10744" width="5.5" style="1" customWidth="1"/>
    <col min="10745" max="10745" width="7.125" style="1" customWidth="1"/>
    <col min="10746" max="10746" width="15" style="1" customWidth="1"/>
    <col min="10747" max="10747" width="11.25" style="1" customWidth="1"/>
    <col min="10748" max="10748" width="10.875" style="1" customWidth="1"/>
    <col min="10749" max="10752" width="9" style="1"/>
    <col min="10753" max="10753" width="14.5" style="1" customWidth="1"/>
    <col min="10754" max="10754" width="20" style="1" customWidth="1"/>
    <col min="10755" max="10755" width="28.5" style="1" customWidth="1"/>
    <col min="10756" max="10756" width="5.5" style="1" customWidth="1"/>
    <col min="10757" max="10757" width="8.375" style="1" customWidth="1"/>
    <col min="10758" max="10759" width="11.125" style="1" customWidth="1"/>
    <col min="10760" max="10986" width="9" style="1" customWidth="1"/>
    <col min="10987" max="10987" width="6" style="1" customWidth="1"/>
    <col min="10988" max="10988" width="27.125" style="1" customWidth="1"/>
    <col min="10989" max="10989" width="27.375" style="1" customWidth="1"/>
    <col min="10990" max="11000" width="5.5" style="1" customWidth="1"/>
    <col min="11001" max="11001" width="7.125" style="1" customWidth="1"/>
    <col min="11002" max="11002" width="15" style="1" customWidth="1"/>
    <col min="11003" max="11003" width="11.25" style="1" customWidth="1"/>
    <col min="11004" max="11004" width="10.875" style="1" customWidth="1"/>
    <col min="11005" max="11008" width="9" style="1"/>
    <col min="11009" max="11009" width="14.5" style="1" customWidth="1"/>
    <col min="11010" max="11010" width="20" style="1" customWidth="1"/>
    <col min="11011" max="11011" width="28.5" style="1" customWidth="1"/>
    <col min="11012" max="11012" width="5.5" style="1" customWidth="1"/>
    <col min="11013" max="11013" width="8.375" style="1" customWidth="1"/>
    <col min="11014" max="11015" width="11.125" style="1" customWidth="1"/>
    <col min="11016" max="11242" width="9" style="1" customWidth="1"/>
    <col min="11243" max="11243" width="6" style="1" customWidth="1"/>
    <col min="11244" max="11244" width="27.125" style="1" customWidth="1"/>
    <col min="11245" max="11245" width="27.375" style="1" customWidth="1"/>
    <col min="11246" max="11256" width="5.5" style="1" customWidth="1"/>
    <col min="11257" max="11257" width="7.125" style="1" customWidth="1"/>
    <col min="11258" max="11258" width="15" style="1" customWidth="1"/>
    <col min="11259" max="11259" width="11.25" style="1" customWidth="1"/>
    <col min="11260" max="11260" width="10.875" style="1" customWidth="1"/>
    <col min="11261" max="11264" width="9" style="1"/>
    <col min="11265" max="11265" width="14.5" style="1" customWidth="1"/>
    <col min="11266" max="11266" width="20" style="1" customWidth="1"/>
    <col min="11267" max="11267" width="28.5" style="1" customWidth="1"/>
    <col min="11268" max="11268" width="5.5" style="1" customWidth="1"/>
    <col min="11269" max="11269" width="8.375" style="1" customWidth="1"/>
    <col min="11270" max="11271" width="11.125" style="1" customWidth="1"/>
    <col min="11272" max="11498" width="9" style="1" customWidth="1"/>
    <col min="11499" max="11499" width="6" style="1" customWidth="1"/>
    <col min="11500" max="11500" width="27.125" style="1" customWidth="1"/>
    <col min="11501" max="11501" width="27.375" style="1" customWidth="1"/>
    <col min="11502" max="11512" width="5.5" style="1" customWidth="1"/>
    <col min="11513" max="11513" width="7.125" style="1" customWidth="1"/>
    <col min="11514" max="11514" width="15" style="1" customWidth="1"/>
    <col min="11515" max="11515" width="11.25" style="1" customWidth="1"/>
    <col min="11516" max="11516" width="10.875" style="1" customWidth="1"/>
    <col min="11517" max="11520" width="9" style="1"/>
    <col min="11521" max="11521" width="14.5" style="1" customWidth="1"/>
    <col min="11522" max="11522" width="20" style="1" customWidth="1"/>
    <col min="11523" max="11523" width="28.5" style="1" customWidth="1"/>
    <col min="11524" max="11524" width="5.5" style="1" customWidth="1"/>
    <col min="11525" max="11525" width="8.375" style="1" customWidth="1"/>
    <col min="11526" max="11527" width="11.125" style="1" customWidth="1"/>
    <col min="11528" max="11754" width="9" style="1" customWidth="1"/>
    <col min="11755" max="11755" width="6" style="1" customWidth="1"/>
    <col min="11756" max="11756" width="27.125" style="1" customWidth="1"/>
    <col min="11757" max="11757" width="27.375" style="1" customWidth="1"/>
    <col min="11758" max="11768" width="5.5" style="1" customWidth="1"/>
    <col min="11769" max="11769" width="7.125" style="1" customWidth="1"/>
    <col min="11770" max="11770" width="15" style="1" customWidth="1"/>
    <col min="11771" max="11771" width="11.25" style="1" customWidth="1"/>
    <col min="11772" max="11772" width="10.875" style="1" customWidth="1"/>
    <col min="11773" max="11776" width="9" style="1"/>
    <col min="11777" max="11777" width="14.5" style="1" customWidth="1"/>
    <col min="11778" max="11778" width="20" style="1" customWidth="1"/>
    <col min="11779" max="11779" width="28.5" style="1" customWidth="1"/>
    <col min="11780" max="11780" width="5.5" style="1" customWidth="1"/>
    <col min="11781" max="11781" width="8.375" style="1" customWidth="1"/>
    <col min="11782" max="11783" width="11.125" style="1" customWidth="1"/>
    <col min="11784" max="12010" width="9" style="1" customWidth="1"/>
    <col min="12011" max="12011" width="6" style="1" customWidth="1"/>
    <col min="12012" max="12012" width="27.125" style="1" customWidth="1"/>
    <col min="12013" max="12013" width="27.375" style="1" customWidth="1"/>
    <col min="12014" max="12024" width="5.5" style="1" customWidth="1"/>
    <col min="12025" max="12025" width="7.125" style="1" customWidth="1"/>
    <col min="12026" max="12026" width="15" style="1" customWidth="1"/>
    <col min="12027" max="12027" width="11.25" style="1" customWidth="1"/>
    <col min="12028" max="12028" width="10.875" style="1" customWidth="1"/>
    <col min="12029" max="12032" width="9" style="1"/>
    <col min="12033" max="12033" width="14.5" style="1" customWidth="1"/>
    <col min="12034" max="12034" width="20" style="1" customWidth="1"/>
    <col min="12035" max="12035" width="28.5" style="1" customWidth="1"/>
    <col min="12036" max="12036" width="5.5" style="1" customWidth="1"/>
    <col min="12037" max="12037" width="8.375" style="1" customWidth="1"/>
    <col min="12038" max="12039" width="11.125" style="1" customWidth="1"/>
    <col min="12040" max="12266" width="9" style="1" customWidth="1"/>
    <col min="12267" max="12267" width="6" style="1" customWidth="1"/>
    <col min="12268" max="12268" width="27.125" style="1" customWidth="1"/>
    <col min="12269" max="12269" width="27.375" style="1" customWidth="1"/>
    <col min="12270" max="12280" width="5.5" style="1" customWidth="1"/>
    <col min="12281" max="12281" width="7.125" style="1" customWidth="1"/>
    <col min="12282" max="12282" width="15" style="1" customWidth="1"/>
    <col min="12283" max="12283" width="11.25" style="1" customWidth="1"/>
    <col min="12284" max="12284" width="10.875" style="1" customWidth="1"/>
    <col min="12285" max="12288" width="9" style="1"/>
    <col min="12289" max="12289" width="14.5" style="1" customWidth="1"/>
    <col min="12290" max="12290" width="20" style="1" customWidth="1"/>
    <col min="12291" max="12291" width="28.5" style="1" customWidth="1"/>
    <col min="12292" max="12292" width="5.5" style="1" customWidth="1"/>
    <col min="12293" max="12293" width="8.375" style="1" customWidth="1"/>
    <col min="12294" max="12295" width="11.125" style="1" customWidth="1"/>
    <col min="12296" max="12522" width="9" style="1" customWidth="1"/>
    <col min="12523" max="12523" width="6" style="1" customWidth="1"/>
    <col min="12524" max="12524" width="27.125" style="1" customWidth="1"/>
    <col min="12525" max="12525" width="27.375" style="1" customWidth="1"/>
    <col min="12526" max="12536" width="5.5" style="1" customWidth="1"/>
    <col min="12537" max="12537" width="7.125" style="1" customWidth="1"/>
    <col min="12538" max="12538" width="15" style="1" customWidth="1"/>
    <col min="12539" max="12539" width="11.25" style="1" customWidth="1"/>
    <col min="12540" max="12540" width="10.875" style="1" customWidth="1"/>
    <col min="12541" max="12544" width="9" style="1"/>
    <col min="12545" max="12545" width="14.5" style="1" customWidth="1"/>
    <col min="12546" max="12546" width="20" style="1" customWidth="1"/>
    <col min="12547" max="12547" width="28.5" style="1" customWidth="1"/>
    <col min="12548" max="12548" width="5.5" style="1" customWidth="1"/>
    <col min="12549" max="12549" width="8.375" style="1" customWidth="1"/>
    <col min="12550" max="12551" width="11.125" style="1" customWidth="1"/>
    <col min="12552" max="12778" width="9" style="1" customWidth="1"/>
    <col min="12779" max="12779" width="6" style="1" customWidth="1"/>
    <col min="12780" max="12780" width="27.125" style="1" customWidth="1"/>
    <col min="12781" max="12781" width="27.375" style="1" customWidth="1"/>
    <col min="12782" max="12792" width="5.5" style="1" customWidth="1"/>
    <col min="12793" max="12793" width="7.125" style="1" customWidth="1"/>
    <col min="12794" max="12794" width="15" style="1" customWidth="1"/>
    <col min="12795" max="12795" width="11.25" style="1" customWidth="1"/>
    <col min="12796" max="12796" width="10.875" style="1" customWidth="1"/>
    <col min="12797" max="12800" width="9" style="1"/>
    <col min="12801" max="12801" width="14.5" style="1" customWidth="1"/>
    <col min="12802" max="12802" width="20" style="1" customWidth="1"/>
    <col min="12803" max="12803" width="28.5" style="1" customWidth="1"/>
    <col min="12804" max="12804" width="5.5" style="1" customWidth="1"/>
    <col min="12805" max="12805" width="8.375" style="1" customWidth="1"/>
    <col min="12806" max="12807" width="11.125" style="1" customWidth="1"/>
    <col min="12808" max="13034" width="9" style="1" customWidth="1"/>
    <col min="13035" max="13035" width="6" style="1" customWidth="1"/>
    <col min="13036" max="13036" width="27.125" style="1" customWidth="1"/>
    <col min="13037" max="13037" width="27.375" style="1" customWidth="1"/>
    <col min="13038" max="13048" width="5.5" style="1" customWidth="1"/>
    <col min="13049" max="13049" width="7.125" style="1" customWidth="1"/>
    <col min="13050" max="13050" width="15" style="1" customWidth="1"/>
    <col min="13051" max="13051" width="11.25" style="1" customWidth="1"/>
    <col min="13052" max="13052" width="10.875" style="1" customWidth="1"/>
    <col min="13053" max="13056" width="9" style="1"/>
    <col min="13057" max="13057" width="14.5" style="1" customWidth="1"/>
    <col min="13058" max="13058" width="20" style="1" customWidth="1"/>
    <col min="13059" max="13059" width="28.5" style="1" customWidth="1"/>
    <col min="13060" max="13060" width="5.5" style="1" customWidth="1"/>
    <col min="13061" max="13061" width="8.375" style="1" customWidth="1"/>
    <col min="13062" max="13063" width="11.125" style="1" customWidth="1"/>
    <col min="13064" max="13290" width="9" style="1" customWidth="1"/>
    <col min="13291" max="13291" width="6" style="1" customWidth="1"/>
    <col min="13292" max="13292" width="27.125" style="1" customWidth="1"/>
    <col min="13293" max="13293" width="27.375" style="1" customWidth="1"/>
    <col min="13294" max="13304" width="5.5" style="1" customWidth="1"/>
    <col min="13305" max="13305" width="7.125" style="1" customWidth="1"/>
    <col min="13306" max="13306" width="15" style="1" customWidth="1"/>
    <col min="13307" max="13307" width="11.25" style="1" customWidth="1"/>
    <col min="13308" max="13308" width="10.875" style="1" customWidth="1"/>
    <col min="13309" max="13312" width="9" style="1"/>
    <col min="13313" max="13313" width="14.5" style="1" customWidth="1"/>
    <col min="13314" max="13314" width="20" style="1" customWidth="1"/>
    <col min="13315" max="13315" width="28.5" style="1" customWidth="1"/>
    <col min="13316" max="13316" width="5.5" style="1" customWidth="1"/>
    <col min="13317" max="13317" width="8.375" style="1" customWidth="1"/>
    <col min="13318" max="13319" width="11.125" style="1" customWidth="1"/>
    <col min="13320" max="13546" width="9" style="1" customWidth="1"/>
    <col min="13547" max="13547" width="6" style="1" customWidth="1"/>
    <col min="13548" max="13548" width="27.125" style="1" customWidth="1"/>
    <col min="13549" max="13549" width="27.375" style="1" customWidth="1"/>
    <col min="13550" max="13560" width="5.5" style="1" customWidth="1"/>
    <col min="13561" max="13561" width="7.125" style="1" customWidth="1"/>
    <col min="13562" max="13562" width="15" style="1" customWidth="1"/>
    <col min="13563" max="13563" width="11.25" style="1" customWidth="1"/>
    <col min="13564" max="13564" width="10.875" style="1" customWidth="1"/>
    <col min="13565" max="13568" width="9" style="1"/>
    <col min="13569" max="13569" width="14.5" style="1" customWidth="1"/>
    <col min="13570" max="13570" width="20" style="1" customWidth="1"/>
    <col min="13571" max="13571" width="28.5" style="1" customWidth="1"/>
    <col min="13572" max="13572" width="5.5" style="1" customWidth="1"/>
    <col min="13573" max="13573" width="8.375" style="1" customWidth="1"/>
    <col min="13574" max="13575" width="11.125" style="1" customWidth="1"/>
    <col min="13576" max="13802" width="9" style="1" customWidth="1"/>
    <col min="13803" max="13803" width="6" style="1" customWidth="1"/>
    <col min="13804" max="13804" width="27.125" style="1" customWidth="1"/>
    <col min="13805" max="13805" width="27.375" style="1" customWidth="1"/>
    <col min="13806" max="13816" width="5.5" style="1" customWidth="1"/>
    <col min="13817" max="13817" width="7.125" style="1" customWidth="1"/>
    <col min="13818" max="13818" width="15" style="1" customWidth="1"/>
    <col min="13819" max="13819" width="11.25" style="1" customWidth="1"/>
    <col min="13820" max="13820" width="10.875" style="1" customWidth="1"/>
    <col min="13821" max="13824" width="9" style="1"/>
    <col min="13825" max="13825" width="14.5" style="1" customWidth="1"/>
    <col min="13826" max="13826" width="20" style="1" customWidth="1"/>
    <col min="13827" max="13827" width="28.5" style="1" customWidth="1"/>
    <col min="13828" max="13828" width="5.5" style="1" customWidth="1"/>
    <col min="13829" max="13829" width="8.375" style="1" customWidth="1"/>
    <col min="13830" max="13831" width="11.125" style="1" customWidth="1"/>
    <col min="13832" max="14058" width="9" style="1" customWidth="1"/>
    <col min="14059" max="14059" width="6" style="1" customWidth="1"/>
    <col min="14060" max="14060" width="27.125" style="1" customWidth="1"/>
    <col min="14061" max="14061" width="27.375" style="1" customWidth="1"/>
    <col min="14062" max="14072" width="5.5" style="1" customWidth="1"/>
    <col min="14073" max="14073" width="7.125" style="1" customWidth="1"/>
    <col min="14074" max="14074" width="15" style="1" customWidth="1"/>
    <col min="14075" max="14075" width="11.25" style="1" customWidth="1"/>
    <col min="14076" max="14076" width="10.875" style="1" customWidth="1"/>
    <col min="14077" max="14080" width="9" style="1"/>
    <col min="14081" max="14081" width="14.5" style="1" customWidth="1"/>
    <col min="14082" max="14082" width="20" style="1" customWidth="1"/>
    <col min="14083" max="14083" width="28.5" style="1" customWidth="1"/>
    <col min="14084" max="14084" width="5.5" style="1" customWidth="1"/>
    <col min="14085" max="14085" width="8.375" style="1" customWidth="1"/>
    <col min="14086" max="14087" width="11.125" style="1" customWidth="1"/>
    <col min="14088" max="14314" width="9" style="1" customWidth="1"/>
    <col min="14315" max="14315" width="6" style="1" customWidth="1"/>
    <col min="14316" max="14316" width="27.125" style="1" customWidth="1"/>
    <col min="14317" max="14317" width="27.375" style="1" customWidth="1"/>
    <col min="14318" max="14328" width="5.5" style="1" customWidth="1"/>
    <col min="14329" max="14329" width="7.125" style="1" customWidth="1"/>
    <col min="14330" max="14330" width="15" style="1" customWidth="1"/>
    <col min="14331" max="14331" width="11.25" style="1" customWidth="1"/>
    <col min="14332" max="14332" width="10.875" style="1" customWidth="1"/>
    <col min="14333" max="14336" width="9" style="1"/>
    <col min="14337" max="14337" width="14.5" style="1" customWidth="1"/>
    <col min="14338" max="14338" width="20" style="1" customWidth="1"/>
    <col min="14339" max="14339" width="28.5" style="1" customWidth="1"/>
    <col min="14340" max="14340" width="5.5" style="1" customWidth="1"/>
    <col min="14341" max="14341" width="8.375" style="1" customWidth="1"/>
    <col min="14342" max="14343" width="11.125" style="1" customWidth="1"/>
    <col min="14344" max="14570" width="9" style="1" customWidth="1"/>
    <col min="14571" max="14571" width="6" style="1" customWidth="1"/>
    <col min="14572" max="14572" width="27.125" style="1" customWidth="1"/>
    <col min="14573" max="14573" width="27.375" style="1" customWidth="1"/>
    <col min="14574" max="14584" width="5.5" style="1" customWidth="1"/>
    <col min="14585" max="14585" width="7.125" style="1" customWidth="1"/>
    <col min="14586" max="14586" width="15" style="1" customWidth="1"/>
    <col min="14587" max="14587" width="11.25" style="1" customWidth="1"/>
    <col min="14588" max="14588" width="10.875" style="1" customWidth="1"/>
    <col min="14589" max="14592" width="9" style="1"/>
    <col min="14593" max="14593" width="14.5" style="1" customWidth="1"/>
    <col min="14594" max="14594" width="20" style="1" customWidth="1"/>
    <col min="14595" max="14595" width="28.5" style="1" customWidth="1"/>
    <col min="14596" max="14596" width="5.5" style="1" customWidth="1"/>
    <col min="14597" max="14597" width="8.375" style="1" customWidth="1"/>
    <col min="14598" max="14599" width="11.125" style="1" customWidth="1"/>
    <col min="14600" max="14826" width="9" style="1" customWidth="1"/>
    <col min="14827" max="14827" width="6" style="1" customWidth="1"/>
    <col min="14828" max="14828" width="27.125" style="1" customWidth="1"/>
    <col min="14829" max="14829" width="27.375" style="1" customWidth="1"/>
    <col min="14830" max="14840" width="5.5" style="1" customWidth="1"/>
    <col min="14841" max="14841" width="7.125" style="1" customWidth="1"/>
    <col min="14842" max="14842" width="15" style="1" customWidth="1"/>
    <col min="14843" max="14843" width="11.25" style="1" customWidth="1"/>
    <col min="14844" max="14844" width="10.875" style="1" customWidth="1"/>
    <col min="14845" max="14848" width="9" style="1"/>
    <col min="14849" max="14849" width="14.5" style="1" customWidth="1"/>
    <col min="14850" max="14850" width="20" style="1" customWidth="1"/>
    <col min="14851" max="14851" width="28.5" style="1" customWidth="1"/>
    <col min="14852" max="14852" width="5.5" style="1" customWidth="1"/>
    <col min="14853" max="14853" width="8.375" style="1" customWidth="1"/>
    <col min="14854" max="14855" width="11.125" style="1" customWidth="1"/>
    <col min="14856" max="15082" width="9" style="1" customWidth="1"/>
    <col min="15083" max="15083" width="6" style="1" customWidth="1"/>
    <col min="15084" max="15084" width="27.125" style="1" customWidth="1"/>
    <col min="15085" max="15085" width="27.375" style="1" customWidth="1"/>
    <col min="15086" max="15096" width="5.5" style="1" customWidth="1"/>
    <col min="15097" max="15097" width="7.125" style="1" customWidth="1"/>
    <col min="15098" max="15098" width="15" style="1" customWidth="1"/>
    <col min="15099" max="15099" width="11.25" style="1" customWidth="1"/>
    <col min="15100" max="15100" width="10.875" style="1" customWidth="1"/>
    <col min="15101" max="15104" width="9" style="1"/>
    <col min="15105" max="15105" width="14.5" style="1" customWidth="1"/>
    <col min="15106" max="15106" width="20" style="1" customWidth="1"/>
    <col min="15107" max="15107" width="28.5" style="1" customWidth="1"/>
    <col min="15108" max="15108" width="5.5" style="1" customWidth="1"/>
    <col min="15109" max="15109" width="8.375" style="1" customWidth="1"/>
    <col min="15110" max="15111" width="11.125" style="1" customWidth="1"/>
    <col min="15112" max="15338" width="9" style="1" customWidth="1"/>
    <col min="15339" max="15339" width="6" style="1" customWidth="1"/>
    <col min="15340" max="15340" width="27.125" style="1" customWidth="1"/>
    <col min="15341" max="15341" width="27.375" style="1" customWidth="1"/>
    <col min="15342" max="15352" width="5.5" style="1" customWidth="1"/>
    <col min="15353" max="15353" width="7.125" style="1" customWidth="1"/>
    <col min="15354" max="15354" width="15" style="1" customWidth="1"/>
    <col min="15355" max="15355" width="11.25" style="1" customWidth="1"/>
    <col min="15356" max="15356" width="10.875" style="1" customWidth="1"/>
    <col min="15357" max="15360" width="9" style="1"/>
    <col min="15361" max="15361" width="14.5" style="1" customWidth="1"/>
    <col min="15362" max="15362" width="20" style="1" customWidth="1"/>
    <col min="15363" max="15363" width="28.5" style="1" customWidth="1"/>
    <col min="15364" max="15364" width="5.5" style="1" customWidth="1"/>
    <col min="15365" max="15365" width="8.375" style="1" customWidth="1"/>
    <col min="15366" max="15367" width="11.125" style="1" customWidth="1"/>
    <col min="15368" max="15594" width="9" style="1" customWidth="1"/>
    <col min="15595" max="15595" width="6" style="1" customWidth="1"/>
    <col min="15596" max="15596" width="27.125" style="1" customWidth="1"/>
    <col min="15597" max="15597" width="27.375" style="1" customWidth="1"/>
    <col min="15598" max="15608" width="5.5" style="1" customWidth="1"/>
    <col min="15609" max="15609" width="7.125" style="1" customWidth="1"/>
    <col min="15610" max="15610" width="15" style="1" customWidth="1"/>
    <col min="15611" max="15611" width="11.25" style="1" customWidth="1"/>
    <col min="15612" max="15612" width="10.875" style="1" customWidth="1"/>
    <col min="15613" max="15616" width="9" style="1"/>
    <col min="15617" max="15617" width="14.5" style="1" customWidth="1"/>
    <col min="15618" max="15618" width="20" style="1" customWidth="1"/>
    <col min="15619" max="15619" width="28.5" style="1" customWidth="1"/>
    <col min="15620" max="15620" width="5.5" style="1" customWidth="1"/>
    <col min="15621" max="15621" width="8.375" style="1" customWidth="1"/>
    <col min="15622" max="15623" width="11.125" style="1" customWidth="1"/>
    <col min="15624" max="15850" width="9" style="1" customWidth="1"/>
    <col min="15851" max="15851" width="6" style="1" customWidth="1"/>
    <col min="15852" max="15852" width="27.125" style="1" customWidth="1"/>
    <col min="15853" max="15853" width="27.375" style="1" customWidth="1"/>
    <col min="15854" max="15864" width="5.5" style="1" customWidth="1"/>
    <col min="15865" max="15865" width="7.125" style="1" customWidth="1"/>
    <col min="15866" max="15866" width="15" style="1" customWidth="1"/>
    <col min="15867" max="15867" width="11.25" style="1" customWidth="1"/>
    <col min="15868" max="15868" width="10.875" style="1" customWidth="1"/>
    <col min="15869" max="15872" width="9" style="1"/>
    <col min="15873" max="15873" width="14.5" style="1" customWidth="1"/>
    <col min="15874" max="15874" width="20" style="1" customWidth="1"/>
    <col min="15875" max="15875" width="28.5" style="1" customWidth="1"/>
    <col min="15876" max="15876" width="5.5" style="1" customWidth="1"/>
    <col min="15877" max="15877" width="8.375" style="1" customWidth="1"/>
    <col min="15878" max="15879" width="11.125" style="1" customWidth="1"/>
    <col min="15880" max="16106" width="9" style="1" customWidth="1"/>
    <col min="16107" max="16107" width="6" style="1" customWidth="1"/>
    <col min="16108" max="16108" width="27.125" style="1" customWidth="1"/>
    <col min="16109" max="16109" width="27.375" style="1" customWidth="1"/>
    <col min="16110" max="16120" width="5.5" style="1" customWidth="1"/>
    <col min="16121" max="16121" width="7.125" style="1" customWidth="1"/>
    <col min="16122" max="16122" width="15" style="1" customWidth="1"/>
    <col min="16123" max="16123" width="11.25" style="1" customWidth="1"/>
    <col min="16124" max="16124" width="10.875" style="1" customWidth="1"/>
    <col min="16125" max="16128" width="9" style="1"/>
    <col min="16129" max="16129" width="14.5" style="1" customWidth="1"/>
    <col min="16130" max="16130" width="20" style="1" customWidth="1"/>
    <col min="16131" max="16131" width="28.5" style="1" customWidth="1"/>
    <col min="16132" max="16132" width="5.5" style="1" customWidth="1"/>
    <col min="16133" max="16133" width="8.375" style="1" customWidth="1"/>
    <col min="16134" max="16135" width="11.125" style="1" customWidth="1"/>
    <col min="16136" max="16362" width="9" style="1" customWidth="1"/>
    <col min="16363" max="16363" width="6" style="1" customWidth="1"/>
    <col min="16364" max="16364" width="27.125" style="1" customWidth="1"/>
    <col min="16365" max="16365" width="27.375" style="1" customWidth="1"/>
    <col min="16366" max="16376" width="5.5" style="1" customWidth="1"/>
    <col min="16377" max="16377" width="7.125" style="1" customWidth="1"/>
    <col min="16378" max="16378" width="15" style="1" customWidth="1"/>
    <col min="16379" max="16379" width="11.25" style="1" customWidth="1"/>
    <col min="16380" max="16380" width="10.875" style="1" customWidth="1"/>
    <col min="16381" max="16384" width="9" style="1"/>
  </cols>
  <sheetData>
    <row r="1" ht="30.95" customHeight="1" spans="1:7">
      <c r="A1" s="5" t="s">
        <v>11</v>
      </c>
      <c r="B1" s="5"/>
      <c r="C1" s="5"/>
      <c r="D1" s="5"/>
      <c r="E1" s="5"/>
      <c r="F1" s="12"/>
      <c r="G1" s="12"/>
    </row>
    <row r="2" ht="35.1" customHeight="1" spans="1:7">
      <c r="A2" s="6" t="s">
        <v>81</v>
      </c>
      <c r="B2" s="6" t="s">
        <v>82</v>
      </c>
      <c r="C2" s="6" t="s">
        <v>756</v>
      </c>
      <c r="D2" s="6" t="s">
        <v>17</v>
      </c>
      <c r="E2" s="13" t="s">
        <v>18</v>
      </c>
      <c r="F2" s="14" t="s">
        <v>19</v>
      </c>
      <c r="G2" s="14" t="s">
        <v>20</v>
      </c>
    </row>
    <row r="3" ht="21.75" customHeight="1" spans="1:7">
      <c r="A3" s="7" t="s">
        <v>757</v>
      </c>
      <c r="B3" s="8" t="s">
        <v>758</v>
      </c>
      <c r="C3" s="8" t="s">
        <v>759</v>
      </c>
      <c r="D3" s="7" t="s">
        <v>699</v>
      </c>
      <c r="E3" s="15">
        <v>10</v>
      </c>
      <c r="F3" s="16">
        <v>37</v>
      </c>
      <c r="G3" s="16">
        <f t="shared" ref="G3:G20" si="0">F3*E3</f>
        <v>370</v>
      </c>
    </row>
    <row r="4" ht="21.75" customHeight="1" spans="1:7">
      <c r="A4" s="7" t="s">
        <v>760</v>
      </c>
      <c r="B4" s="8" t="s">
        <v>761</v>
      </c>
      <c r="C4" s="8" t="s">
        <v>762</v>
      </c>
      <c r="D4" s="7" t="s">
        <v>28</v>
      </c>
      <c r="E4" s="15">
        <v>55</v>
      </c>
      <c r="F4" s="16">
        <v>39</v>
      </c>
      <c r="G4" s="16">
        <f t="shared" si="0"/>
        <v>2145</v>
      </c>
    </row>
    <row r="5" ht="27.75" customHeight="1" spans="1:7">
      <c r="A5" s="7" t="s">
        <v>763</v>
      </c>
      <c r="B5" s="8" t="s">
        <v>764</v>
      </c>
      <c r="C5" s="8" t="s">
        <v>765</v>
      </c>
      <c r="D5" s="7" t="s">
        <v>641</v>
      </c>
      <c r="E5" s="15">
        <v>4</v>
      </c>
      <c r="F5" s="16">
        <v>360</v>
      </c>
      <c r="G5" s="16">
        <f t="shared" si="0"/>
        <v>1440</v>
      </c>
    </row>
    <row r="6" ht="21.75" customHeight="1" spans="1:7">
      <c r="A6" s="7" t="s">
        <v>766</v>
      </c>
      <c r="B6" s="8" t="s">
        <v>767</v>
      </c>
      <c r="C6" s="8" t="s">
        <v>768</v>
      </c>
      <c r="D6" s="7" t="s">
        <v>28</v>
      </c>
      <c r="E6" s="15">
        <v>4</v>
      </c>
      <c r="F6" s="16">
        <v>1200</v>
      </c>
      <c r="G6" s="16">
        <f t="shared" si="0"/>
        <v>4800</v>
      </c>
    </row>
    <row r="7" ht="21.75" customHeight="1" spans="1:7">
      <c r="A7" s="7" t="s">
        <v>769</v>
      </c>
      <c r="B7" s="8" t="s">
        <v>770</v>
      </c>
      <c r="C7" s="8" t="s">
        <v>771</v>
      </c>
      <c r="D7" s="7" t="s">
        <v>28</v>
      </c>
      <c r="E7" s="15">
        <v>4</v>
      </c>
      <c r="F7" s="16">
        <v>145</v>
      </c>
      <c r="G7" s="16">
        <f t="shared" si="0"/>
        <v>580</v>
      </c>
    </row>
    <row r="8" ht="21.75" customHeight="1" spans="1:7">
      <c r="A8" s="7" t="s">
        <v>772</v>
      </c>
      <c r="B8" s="8" t="s">
        <v>773</v>
      </c>
      <c r="C8" s="8" t="s">
        <v>774</v>
      </c>
      <c r="D8" s="7" t="s">
        <v>699</v>
      </c>
      <c r="E8" s="15">
        <v>40</v>
      </c>
      <c r="F8" s="16">
        <v>56</v>
      </c>
      <c r="G8" s="16">
        <f t="shared" si="0"/>
        <v>2240</v>
      </c>
    </row>
    <row r="9" ht="21.75" customHeight="1" spans="1:7">
      <c r="A9" s="7" t="s">
        <v>775</v>
      </c>
      <c r="B9" s="8" t="s">
        <v>776</v>
      </c>
      <c r="C9" s="8" t="s">
        <v>777</v>
      </c>
      <c r="D9" s="7" t="s">
        <v>23</v>
      </c>
      <c r="E9" s="15">
        <v>55</v>
      </c>
      <c r="F9" s="16">
        <v>40</v>
      </c>
      <c r="G9" s="16">
        <f t="shared" si="0"/>
        <v>2200</v>
      </c>
    </row>
    <row r="10" ht="48.75" customHeight="1" spans="1:7">
      <c r="A10" s="7" t="s">
        <v>778</v>
      </c>
      <c r="B10" s="8" t="s">
        <v>779</v>
      </c>
      <c r="C10" s="8" t="s">
        <v>780</v>
      </c>
      <c r="D10" s="7" t="s">
        <v>54</v>
      </c>
      <c r="E10" s="15">
        <v>30</v>
      </c>
      <c r="F10" s="16">
        <v>110</v>
      </c>
      <c r="G10" s="16">
        <f t="shared" si="0"/>
        <v>3300</v>
      </c>
    </row>
    <row r="11" ht="45" customHeight="1" spans="1:7">
      <c r="A11" s="7" t="s">
        <v>781</v>
      </c>
      <c r="B11" s="8" t="s">
        <v>782</v>
      </c>
      <c r="C11" s="8" t="s">
        <v>783</v>
      </c>
      <c r="D11" s="7" t="s">
        <v>54</v>
      </c>
      <c r="E11" s="15">
        <v>55</v>
      </c>
      <c r="F11" s="16">
        <v>120</v>
      </c>
      <c r="G11" s="16">
        <f t="shared" si="0"/>
        <v>6600</v>
      </c>
    </row>
    <row r="12" ht="58.5" customHeight="1" spans="1:7">
      <c r="A12" s="7" t="s">
        <v>784</v>
      </c>
      <c r="B12" s="8" t="s">
        <v>785</v>
      </c>
      <c r="C12" s="8" t="s">
        <v>786</v>
      </c>
      <c r="D12" s="7" t="s">
        <v>54</v>
      </c>
      <c r="E12" s="15">
        <v>1</v>
      </c>
      <c r="F12" s="16">
        <v>670</v>
      </c>
      <c r="G12" s="16">
        <f t="shared" si="0"/>
        <v>670</v>
      </c>
    </row>
    <row r="13" ht="52.5" customHeight="1" spans="1:7">
      <c r="A13" s="7" t="s">
        <v>787</v>
      </c>
      <c r="B13" s="8" t="s">
        <v>788</v>
      </c>
      <c r="C13" s="8" t="s">
        <v>789</v>
      </c>
      <c r="D13" s="7" t="s">
        <v>54</v>
      </c>
      <c r="E13" s="15">
        <v>1</v>
      </c>
      <c r="F13" s="16">
        <v>670</v>
      </c>
      <c r="G13" s="16">
        <f t="shared" si="0"/>
        <v>670</v>
      </c>
    </row>
    <row r="14" ht="21.75" customHeight="1" spans="1:7">
      <c r="A14" s="7" t="s">
        <v>790</v>
      </c>
      <c r="B14" s="8" t="s">
        <v>791</v>
      </c>
      <c r="C14" s="8" t="s">
        <v>792</v>
      </c>
      <c r="D14" s="7" t="s">
        <v>28</v>
      </c>
      <c r="E14" s="15">
        <v>20</v>
      </c>
      <c r="F14" s="16">
        <v>126</v>
      </c>
      <c r="G14" s="16">
        <f t="shared" si="0"/>
        <v>2520</v>
      </c>
    </row>
    <row r="15" ht="39.75" customHeight="1" spans="1:7">
      <c r="A15" s="7" t="s">
        <v>793</v>
      </c>
      <c r="B15" s="8" t="s">
        <v>794</v>
      </c>
      <c r="C15" s="8" t="s">
        <v>795</v>
      </c>
      <c r="D15" s="7" t="s">
        <v>54</v>
      </c>
      <c r="E15" s="15">
        <v>1</v>
      </c>
      <c r="F15" s="16">
        <v>160</v>
      </c>
      <c r="G15" s="16">
        <f t="shared" si="0"/>
        <v>160</v>
      </c>
    </row>
    <row r="16" ht="153.75" customHeight="1" spans="1:7">
      <c r="A16" s="7" t="s">
        <v>796</v>
      </c>
      <c r="B16" s="8" t="s">
        <v>797</v>
      </c>
      <c r="C16" s="8" t="s">
        <v>798</v>
      </c>
      <c r="D16" s="7" t="s">
        <v>54</v>
      </c>
      <c r="E16" s="15">
        <v>10</v>
      </c>
      <c r="F16" s="16">
        <v>320</v>
      </c>
      <c r="G16" s="16">
        <f t="shared" si="0"/>
        <v>3200</v>
      </c>
    </row>
    <row r="17" ht="57" customHeight="1" spans="1:7">
      <c r="A17" s="7" t="s">
        <v>799</v>
      </c>
      <c r="B17" s="8" t="s">
        <v>800</v>
      </c>
      <c r="C17" s="8" t="s">
        <v>801</v>
      </c>
      <c r="D17" s="7" t="s">
        <v>54</v>
      </c>
      <c r="E17" s="15">
        <v>1</v>
      </c>
      <c r="F17" s="16">
        <v>176</v>
      </c>
      <c r="G17" s="16">
        <f t="shared" si="0"/>
        <v>176</v>
      </c>
    </row>
    <row r="18" ht="32.1" customHeight="1" spans="1:7">
      <c r="A18" s="7" t="s">
        <v>802</v>
      </c>
      <c r="B18" s="8" t="s">
        <v>803</v>
      </c>
      <c r="C18" s="8" t="s">
        <v>804</v>
      </c>
      <c r="D18" s="7" t="s">
        <v>23</v>
      </c>
      <c r="E18" s="15">
        <v>1</v>
      </c>
      <c r="F18" s="16">
        <v>10000</v>
      </c>
      <c r="G18" s="16">
        <f t="shared" si="0"/>
        <v>10000</v>
      </c>
    </row>
    <row r="19" ht="59.1" customHeight="1" spans="1:7">
      <c r="A19" s="7" t="s">
        <v>805</v>
      </c>
      <c r="B19" s="8" t="s">
        <v>806</v>
      </c>
      <c r="C19" s="8" t="s">
        <v>807</v>
      </c>
      <c r="D19" s="7" t="s">
        <v>54</v>
      </c>
      <c r="E19" s="15">
        <v>55</v>
      </c>
      <c r="F19" s="16">
        <v>120</v>
      </c>
      <c r="G19" s="16">
        <f t="shared" si="0"/>
        <v>6600</v>
      </c>
    </row>
    <row r="20" ht="36" customHeight="1" spans="1:7">
      <c r="A20" s="7" t="s">
        <v>808</v>
      </c>
      <c r="B20" s="9" t="s">
        <v>809</v>
      </c>
      <c r="C20" s="9" t="s">
        <v>810</v>
      </c>
      <c r="D20" s="7" t="s">
        <v>23</v>
      </c>
      <c r="E20" s="15">
        <v>1</v>
      </c>
      <c r="F20" s="16">
        <v>3000</v>
      </c>
      <c r="G20" s="16">
        <f t="shared" si="0"/>
        <v>3000</v>
      </c>
    </row>
    <row r="21" ht="29.1" customHeight="1" spans="1:7">
      <c r="A21" s="10" t="s">
        <v>12</v>
      </c>
      <c r="B21" s="11"/>
      <c r="C21" s="11"/>
      <c r="D21" s="10"/>
      <c r="E21" s="17"/>
      <c r="F21" s="18"/>
      <c r="G21" s="18">
        <f>SUM(G3:G20)</f>
        <v>50671</v>
      </c>
    </row>
    <row r="86" customHeight="1"/>
  </sheetData>
  <mergeCells count="1">
    <mergeCell ref="A1:G1"/>
  </mergeCells>
  <printOptions horizontalCentered="1"/>
  <pageMargins left="0.314583333333333" right="0.314583333333333" top="0.550694444444444" bottom="0.550694444444444" header="0.314583333333333" footer="0.314583333333333"/>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各学科清单汇总表</vt:lpstr>
      <vt:lpstr>生物实验室</vt:lpstr>
      <vt:lpstr>生物准备室 </vt:lpstr>
      <vt:lpstr>初中生物</vt:lpstr>
      <vt:lpstr>初中数学</vt:lpstr>
      <vt:lpstr>初中地理</vt:lpstr>
      <vt:lpstr>初中音乐</vt:lpstr>
      <vt:lpstr>初中体育</vt:lpstr>
      <vt:lpstr>初中美术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djz</cp:lastModifiedBy>
  <dcterms:created xsi:type="dcterms:W3CDTF">2024-02-29T11:55:00Z</dcterms:created>
  <dcterms:modified xsi:type="dcterms:W3CDTF">2026-06-23T15:58:17Z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4BF5A24CDB054F989E0D21DD31C5AACD_11</vt:lpwstr>
  </property>
  <property fmtid="{D5CDD505-2E9C-101B-9397-08002B2CF9AE}" pid="3" name="KSOProductBuildVer">
    <vt:lpwstr>2052-11.8.2.10624</vt:lpwstr>
  </property>
  <property fmtid="{D5CDD505-2E9C-101B-9397-08002B2CF9AE}" pid="4" name="CalculationRule">
    <vt:i4>0</vt:i4>
  </property>
</Properties>
</file>