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在办文件\2024\防城港市第九小学、防城港市第十中学\7.2026 市第九小学、市第十中学设施设备采购规划\3.竞价材料\市第十中学\"/>
    </mc:Choice>
  </mc:AlternateContent>
  <bookViews>
    <workbookView xWindow="0" yWindow="0" windowWidth="27945" windowHeight="12375"/>
  </bookViews>
  <sheets>
    <sheet name="1楼" sheetId="1" r:id="rId1"/>
  </sheets>
  <definedNames>
    <definedName name="_xlnm._FilterDatabase" localSheetId="0" hidden="1">'1楼'!$A$1:$J$156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6" i="1" l="1"/>
  <c r="I155" i="1"/>
  <c r="I154" i="1"/>
  <c r="I153" i="1"/>
  <c r="I152" i="1"/>
  <c r="I151" i="1"/>
  <c r="I150" i="1"/>
  <c r="I149" i="1"/>
  <c r="I148" i="1"/>
  <c r="I147" i="1"/>
  <c r="I146" i="1"/>
  <c r="I145" i="1"/>
  <c r="I144" i="1"/>
  <c r="I143" i="1"/>
  <c r="I142" i="1"/>
  <c r="I141" i="1"/>
  <c r="I140"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alcChain>
</file>

<file path=xl/sharedStrings.xml><?xml version="1.0" encoding="utf-8"?>
<sst xmlns="http://schemas.openxmlformats.org/spreadsheetml/2006/main" count="648" uniqueCount="294">
  <si>
    <t>编号</t>
  </si>
  <si>
    <t>设备名称</t>
  </si>
  <si>
    <t>产品图片</t>
  </si>
  <si>
    <t>品牌</t>
  </si>
  <si>
    <t>技术参数</t>
  </si>
  <si>
    <t>数量</t>
  </si>
  <si>
    <t>单位</t>
  </si>
  <si>
    <t>单价</t>
  </si>
  <si>
    <t>金额</t>
  </si>
  <si>
    <t>备注</t>
  </si>
  <si>
    <t>烹饪间</t>
  </si>
  <si>
    <t>洗地龙头</t>
  </si>
  <si>
    <t>谷德朗</t>
  </si>
  <si>
    <t xml:space="preserve">1.外形尺寸∶ L=10m土5% 型号：XDF-5510
2.壳体为ST14冷轧板制成，支架为Q235钢制成，表面静电喷塑处理;
3.中心轴为硬度高不易磨损的特殊钢材; 
4.锰钢弹簧;
5.10米黑色液压钢丝管，耐温95℃，承压300PSI; 
6.接水口口径为1/2"外螺纹; </t>
  </si>
  <si>
    <t>1</t>
  </si>
  <si>
    <t>台</t>
  </si>
  <si>
    <t/>
  </si>
  <si>
    <t>单星盆水池</t>
  </si>
  <si>
    <t>晶烹德</t>
  </si>
  <si>
    <t>尺寸：700*700*800+150
1、整体采用304不锈钢制作，台面厚1.0mm;
2、星盆斗厚304#1.0mm,星盆斗尺寸：500*500*280mm,配置提篮式不锈钢下水器 ；
3、立柱采用48*1.0mm圆通，配不锈钢可调子弹脚；
4、横撑采用25*1.0mm圆通</t>
  </si>
  <si>
    <t>双温四门高身柜</t>
  </si>
  <si>
    <t>星星</t>
  </si>
  <si>
    <t>尺寸：1220*760*198  型号：Q1.0E4
-采用304不锈钢，内箱圆弧设计
-机组独立模块化技术，外挂防尘网
-360° 风冷无霜循环，冷冻门框加装发热丝
-内箱尺寸(mm)：1100*590*1405
-控温类型：电子数字温控
-制冷剂：冷藏：R134a,冷冻：R404a
-压缩机：国产万宝压缩机：制冷稳定，性价比高
-进口思科普压缩机：效率高、噪音低、故障率低、使用寿命长</t>
  </si>
  <si>
    <t>四层栅格货架</t>
  </si>
  <si>
    <t>厂制品</t>
  </si>
  <si>
    <t>尺寸：1500*500*1550
1、管状结构采用304#1.0mm厚钢管
2、四层疏通架
3、40毫米方通立柱结构
4、30毫米方通横框架结构
5、25毫米方通横管各相距50毫米
6、台脚采用304#48X1.0mm不锈钢圆管；
7、层架管38*25,30*15不锈钢管制作。
8、骨架管采用30X15X1.0mm不锈钢管制作；
9、配可调不锈钢脚，全焊接驳口，抛光制作；</t>
  </si>
  <si>
    <t>双层工作台（圆腿）</t>
  </si>
  <si>
    <t>尺寸：1800*800*800
1、整体采用304不锈钢制作；
2、台面厚度1.0mm,内衬15mm防水机制板并用1.0mm厚不锈钢板折成加强筋加固；
3、下层板厚度1.0mm;
4、脚管采用直径48*1.0mm厚不锈钢圆管；
5、配不锈钢可调子弹脚。</t>
  </si>
  <si>
    <t>简易炉拼台</t>
  </si>
  <si>
    <t>尺寸：400*1200*800+450
1、优质304不锈钢制作，面板1.0mm、侧板1.0mm;
2、横通采用直径25*1.0mm不锈钢管连接，立管采用直径38*1.0mm不锈钢管连可调节高度子弹脚。</t>
  </si>
  <si>
    <t>电磁双头大锅灶</t>
  </si>
  <si>
    <t>德茨</t>
  </si>
  <si>
    <t xml:space="preserve">1、规格：2000*1200*800+400mm,型号：DC-LZJH-D900  功率/电压 25KW*2/380V，配置2.5mm厚900mm锅，炉面一体成型，侧板采用鼓筋工艺，结构更稳固；                                                                             
2、炉面板采用304不锈钢磨砂板制作，板材厚度1.2mm；                                                                         
3、采用120mm高梁设计，灵动悬臂万向摇摆加注水，轻松一拨即可精准定位，炉面黄金倾角设计，双通道分离架构，零残留，干净卫生；                                                                     
4、使用磁感8（或以上）档位无极360℃周旋开关，档位对应精确数字功率调节；
5、铜条稳流机芯，双冗余过流保护，自适应功率补偿，分层负压散热设计，配置专用耐高温、防冲击高低压电源，运行平稳；
6、规律几何式布线，内三循环独立散热设计，配置耐高温风扇；
7、采用 LED明火仿真屏，功能信息屏幕显示，激光LOGO；                                       
8、具有实时用电量、功率、档位、动态仿真火力显示，具有无锅、超温、缺相、传感、过载故障中文显示保护功能，轻松掌握设备运营状态；              
9、线盘采用宽频涡流加热技术，全铜密绕线盘、双核防护、猛火安全新标准；
▲10、电磁炉板材符合GB/T3280-2015《不锈钢冷轧钢板和钢带》要求，响应文件中提供国家认可的第三方检测机构出具的符合上述检测要求的检测报告（需有CMA授权标记）复印件；
▲11、电磁炉控制板符合GB/T5169.16-2017《电工电子产品着火危险试验第16部分：试验火焰50W水平与垂直火焰试验方法》要求，响应文件中提供国家认可的第三方检测机构出具的符合上述检测要求的检测报告（需有CMA授权标记）复印件和全国认证认可信息公共服务平台网站查询截图。       
▲12、提供产品生产厂家授权书。                                                                                                               </t>
  </si>
  <si>
    <t>B煲汤间</t>
  </si>
  <si>
    <t>餐车</t>
  </si>
  <si>
    <t>尺寸：850*450*900
1、面板采用304国标1.0mm不锈钢板；                        
2、层板、采用201#国标1.0mm不锈钢板；
3、台脚采用￠48X1.0mm不锈钢圆管                    
4、面板下垫15mm夹板；                       
5、面板、层板加强筋梁用1.2 mm不锈钢板。</t>
  </si>
  <si>
    <t>尺寸：1800*700*800
1、整体采用304不锈钢制作；
2、台面厚度1.0mm,内衬15mm防水机制板并用1.0mm厚不锈钢板折成加强筋加固；
3、下层板厚度1.0mm;
4、脚管采用直径48*1.0mm厚不锈钢圆管；
5、配不锈钢可调子弹脚。</t>
  </si>
  <si>
    <t>电磁双头平头炉</t>
  </si>
  <si>
    <t xml:space="preserve">1、规格：1300*700*500+700mm,型号：DC-LZJH-P420II 功率：15KW*2/380V,配2mm厚500mm专用桶，炉面板采用304不锈钢磨砂板制作，板材厚度1.2mm,采用一体成型面板；
2、采用拉升承重防积水炉面，配置耐650℃微晶板，全钢承重脚设计，整机耐湿热结构；
3、使用磁感8（或以上）档位无极360℃周旋开关，档位对应精确数字功率调节；
4、全密封模块化全铝机芯，适应温度变化、气候振动，分层负压散热设计，运行平稳；
5、规律几何式布线，内三循环独立散热设计，配置耐高温、耐阻燃线盘，一级能效设计；
6、采用LED明火仿真屏，功能信息,屏幕显示；
7、具有屏显锅具加热弧度提醒，瞬间火力显示，具有无锅、缺相、短路、过载等保护功能；
▲8、电磁炉控制板符合GB/T2423.3-2016《环境试验 第2部分：试验方法试验Cab：恒定湿热试验》、GB/T2423.10-2019《环境试验第2部分：试验方法试验Fc：振动（正弦）》，响应文件中提供国家认可的第三方检测机构出具的符合上述检测要求的检测报告（需有CMA授权标记）复印件和全国认证认可信息公共服务平台网站查询截图；
▲9、智能开关控制模块依据IEC 60529: 2013，防异物IPX6测试中低压、滑石粉、灰尘沉积试验符合要求，防水IPX8测试试验时间60分钟，试验后外壳无进水，响应文件中提供国家认可的第三方检测机构出具的符合上述检测要求的检测报告（需有CMA授权标记）复印件。
▲10、提供产品生产厂家授权书。   </t>
  </si>
  <si>
    <t>C蔬菜加工间</t>
  </si>
  <si>
    <t>尺寸：1000*700*800+150
1、整体采用304不锈钢制作，台面厚1.0mm;
2、星盆斗厚304#1.0mm,星盆斗尺寸：500*500*280mm,配置提篮式不锈钢下水器 ；
3、立柱采用48*1.0mm圆通，配不锈钢可调子弹脚；
4、横撑采用25*1.0mm圆通</t>
  </si>
  <si>
    <t>刀具砧板消毒柜</t>
  </si>
  <si>
    <t>美时</t>
  </si>
  <si>
    <t>尺寸：1000*600*1100  型号：ZTP-M
-电压:220V
-功率:3000W</t>
  </si>
  <si>
    <t>切菜机</t>
  </si>
  <si>
    <t>永强</t>
  </si>
  <si>
    <t>尺寸：1160*530*1300  型号：KC-801
产量：300-1000kg/h  整机重量：140kg
叶菜切制规格：1-50mm（可调）
球根切可选规格（原机每个品种仅带一种规格）：切丁：10/15/20/26mm（标配15mm）
      切丝：2/3/4/5/6/9mm（标配3mm）
      切片：2/3/4/5mm（标配3mm）
电压功率：220v/2.62kw</t>
  </si>
  <si>
    <t>2</t>
  </si>
  <si>
    <t>双星水池</t>
  </si>
  <si>
    <t>尺寸：1200*700*800+100
1、整体采用304不锈钢制作，台面厚1.0mm;
2、星盆斗厚304#1.0mm,星盆斗尺寸：500*500*280mm,配置提篮式不锈钢下水器 ；
3、立柱采用48*1.0mm圆通，配不锈钢可调子弹脚；
4、横撑采用25*1.0mm圆通</t>
  </si>
  <si>
    <t>D肉类加工间</t>
  </si>
  <si>
    <t>大单星盆水池</t>
  </si>
  <si>
    <t>尺寸：1000*700*800+100
1、整体采用304不锈钢制作，台面厚1.0mm;
2、星盆斗厚304#1.0mm,星盆斗尺寸：800*500*280mm,配置提篮式不锈钢下水器 ；
3、立柱采用48*1.0mm圆通，配不锈钢可调子弹脚；
4、横撑采用25*1.0mm圆通</t>
  </si>
  <si>
    <t>3</t>
  </si>
  <si>
    <t>绞切肉机</t>
  </si>
  <si>
    <t>尺寸：500*400*750  型号：YQ-J300A
双电机
使用电压：220V/50Hz
电机功率：1100W
标配切肉厚度：3.5
绞肉配件为不锈钢配件</t>
  </si>
  <si>
    <t xml:space="preserve">1.外形尺寸∶ L=10m土5%   型号：XDF-5510
2.壳体为ST14冷轧板制成，支架为Q235钢制成，表面静电喷塑处理;
3.中心轴为硬度高不易磨损的特殊钢材; 
4.锰钢弹簧;
5.10米黑色液压钢丝管，耐温95℃，承压300PSI; 
6.接水口口径为1/2"外螺纹; </t>
  </si>
  <si>
    <t>开水器</t>
  </si>
  <si>
    <t>尺寸：480*400*800  型号：AG-30D
1、采用优质不锈制作
2、容量：40L 
3、产水量（L/H)60 
4、功率：≥6KW
5、电压：380V</t>
  </si>
  <si>
    <t>尺寸：1220*760*1980  型号：Q1.0E4
-采用304不锈钢，内箱圆弧设计
-机组独立模块化技术，外挂防尘网
-360° 风冷无霜循环，冷冻门框加装发热丝
-内箱尺寸(mm)：1100*590*1405
-控温类型：电子数字温控
-制冷剂：冷藏：R134a,冷冻：R404a
-压缩机：国产万宝压缩机：制冷稳定，性价比高
-进口思科普压缩机：效率高、噪音低、故障率低、使用寿命长</t>
  </si>
  <si>
    <t>单星带台</t>
  </si>
  <si>
    <t>尺寸：1800*700*800+100
1、整体采用304不锈钢制作，台面厚1.0mm;
2、星盆斗厚1.0mm,星盆斗尺寸：500*500*280mm,配置提篮式不锈钢下水器 ；
3、立柱采用48*1.0mm圆通，配不锈钢可调子弹脚；
4、横撑采用25*1.0mm圆通</t>
  </si>
  <si>
    <t>尺寸：1000*700*800+100
1、整体采用304不锈钢制作，台面厚1.0mm;
2、星盆斗厚1.0mm,星盆斗尺寸：500*500*280mm,配置提篮式不锈钢下水器 ；
3、立柱采用48*1.0mm圆通，配不锈钢可调子弹脚；
4、横撑采用25*1.0mm圆通</t>
  </si>
  <si>
    <t>切肉机</t>
  </si>
  <si>
    <t>尺寸：360*310*680  型号：YQ-Q300
标配切肉厚度：3.5mm
可订做：6mm
铁刀片</t>
  </si>
  <si>
    <t>洗碗间</t>
  </si>
  <si>
    <t>尺寸：1200*700*800+100
1、整体采用304不锈钢制作，台面厚1.0mm;
2、星盆斗厚304#1.0mm,星盆斗尺寸：1000*500*280mm,配置提篮式不锈钢下水器 ；
3、立柱采用48*1.0mm圆通，配不锈钢可调子弹脚；
4、横撑采用25*1.0mm圆通</t>
  </si>
  <si>
    <t>无背板大单星盆水池</t>
  </si>
  <si>
    <t>尺寸：1200*850*800
1、整体采用304不锈钢制作，台面厚1.0mm;
2、星盆斗厚304#1.0mm,星盆斗尺寸：1000*500*280mm,配置提篮式不锈钢下水器 ；
3、立柱采用48*1.0mm圆通，配不锈钢可调子弹脚；
4、横撑采用25*1.0mm圆通</t>
  </si>
  <si>
    <t>长龙洗碗机</t>
  </si>
  <si>
    <t>GOODBASE</t>
  </si>
  <si>
    <t>1.整机由入口区、主洗区、双清水漂洗区、烘干区、出口区等组成。
2.型号：WDS-YJ4000HM
3.主机规格尺寸：4400*850*1900mm（误差±5mm）
4.清洗量：每小时3000-4000个
5.功率：56KW、洗净温度60-65℃、清洗温度80-88℃耗水量≦400L/小，供电要求：380V 50Hz 4P(三相五线制）。
6.电器原件采用国际知名品牌，包含继电器、相系保护器等。
7.智能化控制面板，能对设备运行状态及故障进行一目了然的显示。 
8.内置电加热器漂洗水箱和清洗水箱，保证喷淋水压的稳定，具有水循环结构以及过滤系统，实现节能减排。机器漂洗区设有反虹吸装置，防止设备停止运转时，漂洗水不停，将加热包中的水排干导致加热器干烧。
9.高分子网格结构的传送带，总宽度590mm（误差±5mm）。
10.洗碗时餐具放在输送带，无需碗碟筐。
11.出口设置安全检测，防止餐具损坏及保证人身安全。
12.电箱保护装置：电箱位于顶部，双重防水设计，坚实耐用，美观大方，有效隔热，保障电箱安全； 
13.烘干区设置翅片加热管，机内热风循环使用，烘干风机直接喷吹热风到餐具表面，促进餐具干燥，实现高温消毒，吸风口将多余的热量和新风回收再循环使用，从而降低发热器能耗，提高热交换率。烘干风机具有延时保护，停机后烘干加热管表面温度过高，风机延时降低加热翅片表面温度，保护加热翅片。 
14.机器配置热回收系统，铜制热交换收集器内部热能，能将进水温度加热至20-30℃，降低机器总能耗，有效节能20%以上，减少日常运营成本。                                                                                                                                                                                                                                               
15.所洗碗筷的菌落,沙氏门菌及大肠杆菌 等不得检出，游离余氯≤0.03,阴离子合成洗涤剂不得检出并符合GB 14934-2016《食品安全国家标准　消毒餐（饮）具的要求》。                                                                             16.整机采用304优质不锈钢，外壳钣金活度1.5mm以上。    
17.提供产品生产厂家授权书。</t>
  </si>
  <si>
    <t>链板式传送带</t>
  </si>
  <si>
    <t>型号：GB-LS5000Y
1.输送带：设置自动张紧装置，可防止链条松弛，影响输送功能。采用高耐磨片状组成的食品级输送线，不易脱落，经久耐用。                                                                                                                                                                                                                                                                          2.输送线能直接将餐具从餐厅输送到洗碗机旁边。                                                                           
3.输送线里面自带有残渣收集装置，残渣掉入输送带后，残渣回流到残渣收集装置里面，将收集残渣的抽屉取出即可将残渣去除。                                                                                                                                      
4.配置静音驱动马达,柔性启动等功能，保障餐具传送的稳定及传送带的静音运行。                                                                                                                                      
5.尾端配置可配光感应装置，未收集餐具触碰光感装置后，传送带自动暂停，待将餐具收集后，传送带自动复原运行。                                                                      
6.工作区传送带配置可拆卸PP护边，进行清洁工作时，可将护边拆卸，方便清洁，不留任何卫生死角。                                  7.外壳采用优质不锈钢材质、厚度≥1.2mmn以上，支架采用优质不锈钢材质、厚度≥1.5mm以上，经久耐用。                                                                                                                                                                                                     
8.规格：4500*500*900mm
9.提供产品生产厂家授权书。</t>
  </si>
  <si>
    <t>售卖间</t>
  </si>
  <si>
    <t>单通移门碗柜</t>
  </si>
  <si>
    <t>尺寸：1200*500*1800
1、整体采用304不锈钢制作；
2、顶板、层板、底板、侧板均采用1.0mm厚不锈钢板制作；
3、面板厚度1.0mm,并用1.0mm厚不锈钢板折成加强筋加固；
4、趟门为双层结构；
5、配置不锈钢可调子弹脚。</t>
  </si>
  <si>
    <t>五格售饭台（台面带玻璃窗）</t>
  </si>
  <si>
    <t>尺寸：1800*700*800
1、台面板采用 1.0mm优质304#不锈钢板；                       
2、层架采用 25*13mm 不锈钢管；                       
3、可调子弹脚用Φ48*1.0mm 不锈钢子弹脚；
4、功率/电压：3KW/220V
5、配1/1份数盘5个</t>
  </si>
  <si>
    <t>单门留样柜</t>
  </si>
  <si>
    <t>尺寸：600*580*1950  型号：SG300M1
-电压:220V
-温度:0~8℃
-容积:288L</t>
  </si>
  <si>
    <t>单头粉面炉</t>
  </si>
  <si>
    <t>荣煌</t>
  </si>
  <si>
    <t>尺寸：800*900*800+140  型号：RH-50
选用304优质不锈钢板制作，炉台面、后背δ=1.0mm，侧板，面板δ=0.8mm 380V/9KW</t>
  </si>
  <si>
    <t>双头低背粉面炉(电热)</t>
  </si>
  <si>
    <t>尺寸：1500*900*800+140  型号：RH-50-2
选用304优质不锈钢板制作，炉台面、后背δ=1.0mm，侧板，面板δ=0.8mm 380V/9KW</t>
  </si>
  <si>
    <t>双层工作台</t>
  </si>
  <si>
    <t>尺寸：1300*900*800
1、优质304不锈钢制作，面板1.0mm、侧板1.0mm;
2、横通采用直径25*1.0mm不锈钢管连接，立管采用直径38*1.0mm不锈钢管连可调节高度子弹脚。</t>
  </si>
  <si>
    <t>尺寸：1220*760*1980   型号：Q1.0E4
-采用304不锈钢，内箱圆弧设计
-机组独立模块化技术，外挂防尘网
-360° 风冷无霜循环，冷冻门框加装发热丝
-内箱尺寸(mm)：1100*590*1405
-控温类型：电子数字温控
-制冷剂：冷藏：R134a,冷冻：R404a
-压缩机：国产万宝压缩机：制冷稳定，性价比高
-进口思科普压缩机：效率高、噪音低、故障率低、使用寿命长</t>
  </si>
  <si>
    <t>更衣间</t>
  </si>
  <si>
    <t>9门更衣柜</t>
  </si>
  <si>
    <t xml:space="preserve">尺寸：900*400*1800
1、整体采用烤漆制作；
2、顶板、层板、底板、侧板及面板采用烤漆镀锌板板制作；
</t>
  </si>
  <si>
    <t>洗手星</t>
  </si>
  <si>
    <t>尺寸：400*300*400
1、整体采用SUS304不锈钢制作，台面厚1.0mm；
2、星盆斗厚1.0mm，星盆斗尺寸：335*240*105mm；</t>
  </si>
  <si>
    <t>餐厅</t>
  </si>
  <si>
    <t>双孔收餐工作柜</t>
  </si>
  <si>
    <t>尺寸：1500*700*800
1、面板采用304国标1.0mm不锈钢板；                        
2、层板、采用304#国标1.0mm不锈钢板；
3、台脚采用￠48X1.0mm不锈钢圆管                    
4、面板下垫15mm夹板；                       
5、面板、层板加强筋梁用1.0 mm不锈钢板。</t>
  </si>
  <si>
    <t>垃圾桶</t>
  </si>
  <si>
    <t>洗手池</t>
  </si>
  <si>
    <t>尺寸：2000*500*800+150
1、整体采用304不锈钢制作，台面厚1.0mm;
2、星盆斗厚1.0mm,配置提篮式不锈钢下水器 ；
3、立柱采用48*1.0mm圆通，配不锈钢可调子弹脚；
4、横撑采用25*1.0mm圆通</t>
  </si>
  <si>
    <t>地沟盖板</t>
  </si>
  <si>
    <t>尺寸：600*350 采用304#1.5mm不锈钢制作</t>
  </si>
  <si>
    <t>块</t>
  </si>
  <si>
    <t>靠背式节能饮水机</t>
  </si>
  <si>
    <t>峰豪</t>
  </si>
  <si>
    <t xml:space="preserve">供水量：开水45L/H 温开水250L/H
功率：4500W
电源：380V/50HZ
出水方式：一开水三温开水
过滤器：三桶三级过滤
水胆容量：35升
温开水：水温40-80摄氏度可调
机器尺寸：1250*425*1100MM
</t>
  </si>
  <si>
    <t>排烟系统</t>
  </si>
  <si>
    <t>不锈钢烟罩(烹饪间)</t>
  </si>
  <si>
    <t>尺寸：L*1200*500
采用优质304#1.0mm不锈钢制作。</t>
  </si>
  <si>
    <t>米</t>
  </si>
  <si>
    <t>不锈钢烟罩（煲汤间）</t>
  </si>
  <si>
    <t>尺寸：L*1000*500
采用优质304#1.0mm不锈钢制作。</t>
  </si>
  <si>
    <t>不锈钢烟罩（汤粉间）</t>
  </si>
  <si>
    <t>洗碗机烟罩</t>
  </si>
  <si>
    <t>油网</t>
  </si>
  <si>
    <t>采用优质304#1.0mm不锈钢制作。</t>
  </si>
  <si>
    <t>不锈钢炉后墙板</t>
  </si>
  <si>
    <t>集烟管</t>
  </si>
  <si>
    <t>规格：600*600
采用1.2mm优质镀锌板制作</t>
  </si>
  <si>
    <t>平方米</t>
  </si>
  <si>
    <t>规格：500*500
采用1.2mm优质镀锌板制作</t>
  </si>
  <si>
    <t>排烟管</t>
  </si>
  <si>
    <t>规格：800*600
采用1.2mm优质镀锌板制作</t>
  </si>
  <si>
    <t>弯头、变口</t>
  </si>
  <si>
    <t>采用1.2mm优质镀锌板制作</t>
  </si>
  <si>
    <t>厨房专用离心风机（皮带机）</t>
  </si>
  <si>
    <t>德通</t>
  </si>
  <si>
    <t xml:space="preserve">1、功率/电压：11KW/380V 型号： 13-48-R3-6.3C/11kw 转速：660r/min 、风量≥20000m3/h、噪音≤86dB 、压力≥1279Pa ，  静压≥911Pa。                                                                             2、采用1.3mm厚无花板，整体采用框架式结构，八个固定角采用一体成型，采用内螺丝固定；
3、提供产品生产厂家授权书。   </t>
  </si>
  <si>
    <t>厨房专用离心风机</t>
  </si>
  <si>
    <t xml:space="preserve">1、功率/电压：5.5KW/380V 型号：13-48-R3-5A-YJ90/5.5KW-6  、转速：660r/min 、风量≥15000m3/h、噪音≤81dB 、压力≥1179Pa ，  静压≥911Pa。                                                                             2、采用1.3mm厚无花板，整体采用框架式结构，八个固定角采用一体成型，采用内螺丝固定；
3、提供产品生产厂家授权书。   </t>
  </si>
  <si>
    <t>净化器</t>
  </si>
  <si>
    <t>蓝箭</t>
  </si>
  <si>
    <t>型号：LJPD- DC-25D 风量25000，净化效率不低于95%；  
—外壳采用1.2mm厚冷扎钢板，防尘防水。
—数字显示各项运行指标，包括：输出功率、输出电流、输出电压同时配备领先显示，做到更细致更直观反映设备的运行状态及保养清洗信息：
—具有强大的保护功能：高压输出空载、地线开路、过压过流、闪络以及短路均可及时保护：
—对不同工沉具有超强自适应性，同时配置手动调节功能：如输出功率、高压放电次数，以及特殊工况的内置参数均可现场实施调整(出厂前参数已设定为默认值)：
▲1：所投油烟净化器符合HJ/T 62-2001及CCAEPI-RG-Q-015-2021标准，额定风量下（修正后）净化率≥98%，极板厚度≥0.5mm，极板间距≥22.5mm，电场材质为430不锈钢，且单个电源功率≥500W。（提供带CMA或CNAS标识的检测报告，并附带报告编号国家认监委官网查询截图）
▲2:所投油烟净化设备核心原件绝缘元件符合GB/T 1033.1-2008 《塑料 非泡沫塑料密度的测定 第1部分：浸渍法、液体比重瓶法和滴定法》、GB/T 2411-2008 《塑料和硬橡胶 使用硬度计测定压痕硬度（邵氏硬度）》标准，经浸渍法测试绝缘器件的平均密度和硬度，测试结果：密度平均值≥2.1g/cm3，邵氏硬度平均值≥56；
（须提供国家认可的检测机构出具带“CMA”或“CNAS"标识的有效检测报告复印件佐证。）
▲3:所投油烟净化设备核心材料不锈钢电极依据GB/T 5169.16-2017《电工电子产品着火危险试验第16部分:试验火焰50W 水平与垂直火焰试验方法》进行测试，经检测，送检样品符合GB8624-2012建筑材料及制品燃烧性能分级，电器设备外壳及附件的燃烧性能等级≥B1级。
（须提供国家认可的检测机构出具带“CMA”或“CNAS"标识的有效检测报告复印件佐证。）
▲提供产品生产厂家授权书。</t>
  </si>
  <si>
    <t>风机强簧减振胶</t>
  </si>
  <si>
    <t>胶制</t>
  </si>
  <si>
    <t>个</t>
  </si>
  <si>
    <t>风机、净化器支架</t>
  </si>
  <si>
    <t>与风机配套;50#角铁制作</t>
  </si>
  <si>
    <t>套</t>
  </si>
  <si>
    <t>风机油盘</t>
  </si>
  <si>
    <t>匹配风机；采用304#1.0厚不锈钢板制作</t>
  </si>
  <si>
    <t>帆布软接</t>
  </si>
  <si>
    <t>匹配风机；双层防火帆布</t>
  </si>
  <si>
    <t>多功能保护器</t>
  </si>
  <si>
    <t>定制</t>
  </si>
  <si>
    <t xml:space="preserve">1、外壳：300*390*160mm,产品箱体外壳采用电箱专用1.2mm厚304不锈钢板材制作，焊接处采用满焊工艺，抗拉强度≥700N/平方毫米；
2、配置防水按钮，电源通断、运行提示灯；
3、箱体采用防水、静音设计，带有密封胶圈；                                                        </t>
  </si>
  <si>
    <t>止回阀</t>
  </si>
  <si>
    <t>不锈钢制作</t>
  </si>
  <si>
    <t>防火阀</t>
  </si>
  <si>
    <t>打墙洞</t>
  </si>
  <si>
    <t>五金配件</t>
  </si>
  <si>
    <t>膨胀钉、螺杆、吊杆、横杆等。</t>
  </si>
  <si>
    <t>法兰</t>
  </si>
  <si>
    <t>角铁法兰</t>
  </si>
  <si>
    <t>项</t>
  </si>
  <si>
    <t>鲜风系统</t>
  </si>
  <si>
    <t>水冷新风机（一楼）</t>
  </si>
  <si>
    <t>青力</t>
  </si>
  <si>
    <t>1、功率/电压：2.2KW/380V    型号：QL-25
2、绿色节能；支持三叶轮机翼型叶片，噪音低，效率高；采用100mm多层波纤温叠合物湿帘，降温迅速；通风换气、防尘除味一身；</t>
  </si>
  <si>
    <r>
      <rPr>
        <sz val="10"/>
        <rFont val="SimSun"/>
        <charset val="134"/>
      </rPr>
      <t>鲜风管</t>
    </r>
  </si>
  <si>
    <t>尺寸：600*370mm
采用1.2mm优质镀锌板制作</t>
  </si>
  <si>
    <t>尺寸：400*400mm
采用1.2mm优质镀锌板制作</t>
  </si>
  <si>
    <t>弯头变口、三通</t>
  </si>
  <si>
    <r>
      <rPr>
        <sz val="10"/>
        <rFont val="SimSun"/>
        <charset val="134"/>
      </rPr>
      <t>鲜风嘴</t>
    </r>
  </si>
  <si>
    <t>尺寸：直径200mm
1、采用1.0厚不锈钢制作，</t>
  </si>
  <si>
    <t>风机支架</t>
  </si>
  <si>
    <t>采用50#角铁制作</t>
  </si>
  <si>
    <t>厨房设备小计</t>
  </si>
  <si>
    <t>厨房小件</t>
  </si>
  <si>
    <t>序号</t>
  </si>
  <si>
    <t>名称</t>
  </si>
  <si>
    <t>参数</t>
  </si>
  <si>
    <t>红柄砍切刀</t>
  </si>
  <si>
    <t>红柄</t>
  </si>
  <si>
    <t>把</t>
  </si>
  <si>
    <t>红柄砍骨刀</t>
  </si>
  <si>
    <t>蓝柄砍切刀</t>
  </si>
  <si>
    <t>蓝柄</t>
  </si>
  <si>
    <t>白柄砍切刀</t>
  </si>
  <si>
    <t>白柄</t>
  </si>
  <si>
    <t>绿柄切片刀</t>
  </si>
  <si>
    <t>绿柄</t>
  </si>
  <si>
    <t>红柄切片刀</t>
  </si>
  <si>
    <t>绿色大方篮</t>
  </si>
  <si>
    <t>绿色</t>
  </si>
  <si>
    <t>绿色中方篮</t>
  </si>
  <si>
    <t>红色大方篮</t>
  </si>
  <si>
    <t>红色</t>
  </si>
  <si>
    <t>蓝色大方篮</t>
  </si>
  <si>
    <t>蓝色</t>
  </si>
  <si>
    <t>48cm白色大圆篮</t>
  </si>
  <si>
    <t>48cm白色</t>
  </si>
  <si>
    <t>36cm白色中圆篮</t>
  </si>
  <si>
    <t>36cm白色</t>
  </si>
  <si>
    <t>48cm红色大圆篮</t>
  </si>
  <si>
    <t>48cm红色</t>
  </si>
  <si>
    <t>36cm红色中圆篮</t>
  </si>
  <si>
    <t>36cm红色</t>
  </si>
  <si>
    <t>肉钩</t>
  </si>
  <si>
    <t>28cm密漏</t>
  </si>
  <si>
    <t>28cm</t>
  </si>
  <si>
    <t>28cm线漏</t>
  </si>
  <si>
    <t>黒柄粉捞</t>
  </si>
  <si>
    <t>黒柄</t>
  </si>
  <si>
    <t>十两勺</t>
  </si>
  <si>
    <t>十两</t>
  </si>
  <si>
    <t>2两分餐勺</t>
  </si>
  <si>
    <t>2两分</t>
  </si>
  <si>
    <t>料理铲</t>
  </si>
  <si>
    <t>菜夹</t>
  </si>
  <si>
    <t>40*60蒸饭托</t>
  </si>
  <si>
    <t>304不锈钢制作</t>
  </si>
  <si>
    <t>40*60冲孔托</t>
  </si>
  <si>
    <t>大份数盘</t>
  </si>
  <si>
    <t>1/2份数盘</t>
  </si>
  <si>
    <t>加厚70cm不锈钢盆</t>
  </si>
  <si>
    <t>加厚70cm</t>
  </si>
  <si>
    <t>加厚60cm不锈钢盆</t>
  </si>
  <si>
    <t>加厚60cm</t>
  </si>
  <si>
    <t>加厚50cm不锈钢盆</t>
  </si>
  <si>
    <t>加厚50cm</t>
  </si>
  <si>
    <t>不锈钢大锅铲</t>
  </si>
  <si>
    <t>不锈钢</t>
  </si>
  <si>
    <t>18cm不锈钢调味盅</t>
  </si>
  <si>
    <t>18cm</t>
  </si>
  <si>
    <t>不锈钢大汤煲</t>
  </si>
  <si>
    <t>10cm*42cm红色胶粘板</t>
  </si>
  <si>
    <t>10cm*42cm红色</t>
  </si>
  <si>
    <t>10cm*42cm绿色胶粘板</t>
  </si>
  <si>
    <t>10cm*42cm绿色</t>
  </si>
  <si>
    <t>10cm*42cm蓝色胶粘板</t>
  </si>
  <si>
    <t>10cm*42cm蓝色</t>
  </si>
  <si>
    <t>10cm*42cm白色胶粘板</t>
  </si>
  <si>
    <t>10cm*42cm白色</t>
  </si>
  <si>
    <t>不粘分饭勺</t>
  </si>
  <si>
    <t>擀面杖</t>
  </si>
  <si>
    <t>木制</t>
  </si>
  <si>
    <t>条</t>
  </si>
  <si>
    <t>22cm菜勺</t>
  </si>
  <si>
    <t>22cm</t>
  </si>
  <si>
    <t>2.5升无铝勺</t>
  </si>
  <si>
    <t>2.5升</t>
  </si>
  <si>
    <t>厨房小件小计</t>
  </si>
  <si>
    <t>厨房装修部分</t>
  </si>
  <si>
    <t>货物名称</t>
  </si>
  <si>
    <t>砌墙贴砖</t>
  </si>
  <si>
    <t>水泥、沙子、红砖</t>
  </si>
  <si>
    <t>m²</t>
  </si>
  <si>
    <t>分餐区出餐台窗口定制</t>
  </si>
  <si>
    <t>根据效果图定制(石英石）、台面石英石、侧面护墙板定制、定制灯带</t>
  </si>
  <si>
    <t>m</t>
  </si>
  <si>
    <t>铝扣板吊顶</t>
  </si>
  <si>
    <t>雅格</t>
  </si>
  <si>
    <t>600*600铝扣板吊顶</t>
  </si>
  <si>
    <t>排水沟</t>
  </si>
  <si>
    <t xml:space="preserve">尺寸：0.3*0.4 砌砖、批灰、贴瓷砖、 </t>
  </si>
  <si>
    <t>35m²铜芯线</t>
  </si>
  <si>
    <t>桂林弘朗</t>
  </si>
  <si>
    <t>根据厨房设备功率配铜芯电线</t>
  </si>
  <si>
    <t>卷</t>
  </si>
  <si>
    <t>10m²铜芯线</t>
  </si>
  <si>
    <t>6m²铜芯线</t>
  </si>
  <si>
    <t>4m²铜芯线</t>
  </si>
  <si>
    <t>2.5m²铜芯线</t>
  </si>
  <si>
    <t>75m²电缆线</t>
  </si>
  <si>
    <t>根据厨房设备功率配铜芯电缆线</t>
  </si>
  <si>
    <t>桥架</t>
  </si>
  <si>
    <t>安顺</t>
  </si>
  <si>
    <t>300*100镀锌桥架</t>
  </si>
  <si>
    <t>线槽</t>
  </si>
  <si>
    <t>100*50线槽</t>
  </si>
  <si>
    <t>冷热水管安装</t>
  </si>
  <si>
    <t>海胜</t>
  </si>
  <si>
    <t>所有冷热水管安装、以及配件</t>
  </si>
  <si>
    <t>总电箱、以及配套空开</t>
  </si>
  <si>
    <t>正泰</t>
  </si>
  <si>
    <t>漏电保护器、电箱、空开</t>
  </si>
  <si>
    <t>平板灯</t>
  </si>
  <si>
    <t>光向标</t>
  </si>
  <si>
    <t>LED灯</t>
  </si>
  <si>
    <t>厨房装修小计</t>
  </si>
  <si>
    <t>厨房设备+厨房小件+装修总合计</t>
  </si>
  <si>
    <t>防城港市第十中学厨房设备采购</t>
    <phoneticPr fontId="23" type="noConversion"/>
  </si>
  <si>
    <t>商务条款</t>
    <phoneticPr fontId="23" type="noConversion"/>
  </si>
  <si>
    <t>▲商务、技术条款</t>
    <phoneticPr fontId="23" type="noConversion"/>
  </si>
  <si>
    <t>付款方式</t>
    <phoneticPr fontId="23" type="noConversion"/>
  </si>
  <si>
    <t>成交供应商交货且安装调试完并经采购人验收合格无异议后开具发票给采购人，由采购人（一个月内）一次性付清成交供应商的全部货款(无预付款)。</t>
    <phoneticPr fontId="23" type="noConversion"/>
  </si>
  <si>
    <t>▲报价要求</t>
    <phoneticPr fontId="23" type="noConversion"/>
  </si>
  <si>
    <t>本项目为反向竞价项目，须按采购清单上要求的品牌报价，中标供应商必须按合同品牌型号来供货。供货必须实质性满足或优于产品技术参数及配置要求，产品到货时，采购人现场根据采购文件技术参数及配置要求逐条对应进行核验，核验不合格的，采购人有权终止合同并全部退货，同时报相关监督管理部门处理，由此造成采购人经济损失的由中标供应商负责，并承担全部法律及赔偿责任。2.成交供应商必须提供全新的原装正品，符合国家及行业质量标准的产品，正品行货保障，为避免以次充好弄虚作假以及避免货物贴牌和冒牌，应标时供应商须针对本项目技术参数要求提供授权书的必须对应品牌及型号提供原厂授权书并加盖制造商单位公章。</t>
    <phoneticPr fontId="23" type="noConversion"/>
  </si>
  <si>
    <t>▲采购标的验收标准</t>
    <phoneticPr fontId="23" type="noConversion"/>
  </si>
  <si>
    <t xml:space="preserve">1.验收方式：书面验收、现场验收。
2.验收标准：①符合现行国家相关标准、行业标准、地方标准或者其他标准、规范；②符合招标文件要求和投标文件承诺。
3、投标产品技术参数中要求提供授权书的必须对应品牌及型号提供原厂授权书，否则不予验收。
</t>
    <phoneticPr fontId="23" type="noConversion"/>
  </si>
  <si>
    <t>▲其他要求</t>
    <phoneticPr fontId="23" type="noConversion"/>
  </si>
  <si>
    <t>1、本项目货物不接受进口产品(即通过中国海关报关验放进入中国境内且产自关境外的产品)参与竞标，如有进口产品参与竞标的作无效标处理。 
2、成交供应商所提供的上述检验报告必需与所提供的货物抽检的样品检测报告结果一致，必须满足采购要求。在签订合同前，采购人核查成交供应商所投货物的检验报告原件，若检验报告原件与响应文件中的检验报告复印件不一致，采购人上报有关监督管理部门处理。供应商在交货时采购人可随机抽样送有资质的检测机构进行产品检验，其检验费由成交供应商承担，如发现产品质量达不到采购文件要求，采购人有权拒绝签收，并终止合同；由此造成的损失由成交供应商负责。</t>
    <phoneticPr fontId="23" type="noConversion"/>
  </si>
  <si>
    <t xml:space="preserve">商务条款： 
一、合同签订期：自成交通知书发出之日起 5 日内。 
二、交货安装调试期：合同签订生效后15个日历天内交完货。 
三、提交货物地点：采购人指定地点 
四、验收标准、规范：符合国家最新现行标准规范。 
五、售后服务要求： 
1、质保期:按国家有关产品“三包”规定执行“三包”，质保期除特别注明外， 
最短不得少于 1 年。质保期内负责上门服务、维修、更换配件，不得收取任何 
费用。( 自提交成果并验收合格之日起计) 
2、故障响应时间:接到采购人处理问题通知后 4 小时内 到达采购人指定现场。 
3、售后服务费用包含在报价中，售后服务内容如下: 
(1)负责送货上门，安装调试，培训操作人员。 
(2)不能正常使用的必须提供备用机 
(3)定期回访以及对设备维修。 
(4)其余按厂家承诺。 
4、备品备件要求：本项目采购的全部产品和零部件、配件必须是未经使用的、全新的，并符合国家相关质量标准的。成交供应商随时优惠提供备品备件，优惠提供产品更新、改造服务。 
六、其他要求: 
1、报价必须含以下部分，包括: 
(1)货物的价格； 
(2)必要的保险费用和各项税金； 
(3)其他(如运输、装卸、安装、调试、培训、技术支持、售后服务、更新升级等费用，根据项目具体情况填写)； 
</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</si>
</sst>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宋体"/>
      <charset val="134"/>
      <scheme val="minor"/>
    </font>
    <font>
      <b/>
      <sz val="11.5"/>
      <name val="宋体"/>
      <family val="3"/>
      <charset val="134"/>
    </font>
    <font>
      <sz val="11"/>
      <color rgb="FFFF0000"/>
      <name val="宋体"/>
      <family val="3"/>
      <charset val="134"/>
      <scheme val="minor"/>
    </font>
    <font>
      <b/>
      <sz val="25"/>
      <color indexed="8"/>
      <name val="楷体_GB2312"/>
      <family val="3"/>
      <charset val="134"/>
    </font>
    <font>
      <b/>
      <sz val="11"/>
      <color indexed="8"/>
      <name val="楷体_GB2312"/>
      <family val="3"/>
      <charset val="134"/>
    </font>
    <font>
      <b/>
      <sz val="11"/>
      <name val="宋体"/>
      <family val="3"/>
      <charset val="134"/>
    </font>
    <font>
      <b/>
      <sz val="11.5"/>
      <color rgb="FFFF0000"/>
      <name val="宋体"/>
      <family val="3"/>
      <charset val="134"/>
    </font>
    <font>
      <b/>
      <sz val="11"/>
      <color indexed="8"/>
      <name val="宋体"/>
      <family val="3"/>
      <charset val="134"/>
    </font>
    <font>
      <sz val="11"/>
      <name val="宋体"/>
      <family val="3"/>
      <charset val="134"/>
    </font>
    <font>
      <sz val="11"/>
      <color rgb="FFFF0000"/>
      <name val="宋体"/>
      <family val="3"/>
      <charset val="134"/>
    </font>
    <font>
      <sz val="11"/>
      <color rgb="FF000000"/>
      <name val="宋体"/>
      <family val="3"/>
      <charset val="134"/>
    </font>
    <font>
      <sz val="11"/>
      <color indexed="8"/>
      <name val="宋体"/>
      <family val="3"/>
      <charset val="134"/>
    </font>
    <font>
      <sz val="11"/>
      <color theme="1"/>
      <name val="宋体"/>
      <family val="3"/>
      <charset val="134"/>
    </font>
    <font>
      <sz val="10"/>
      <color rgb="FF000000"/>
      <name val="宋体"/>
      <family val="3"/>
      <charset val="134"/>
    </font>
    <font>
      <sz val="11"/>
      <name val="宋体"/>
      <family val="3"/>
      <charset val="134"/>
      <scheme val="minor"/>
    </font>
    <font>
      <b/>
      <sz val="11"/>
      <color theme="1"/>
      <name val="宋体"/>
      <family val="3"/>
      <charset val="134"/>
      <scheme val="minor"/>
    </font>
    <font>
      <sz val="12"/>
      <name val="宋体"/>
      <family val="3"/>
      <charset val="134"/>
    </font>
    <font>
      <sz val="11"/>
      <name val="宋体"/>
      <family val="3"/>
      <charset val="134"/>
      <scheme val="major"/>
    </font>
    <font>
      <sz val="10"/>
      <name val="SimSun"/>
      <charset val="134"/>
    </font>
    <font>
      <sz val="11"/>
      <color rgb="FF000000"/>
      <name val="Arial"/>
      <family val="2"/>
    </font>
    <font>
      <sz val="11"/>
      <name val="SimSun"/>
      <charset val="134"/>
    </font>
    <font>
      <sz val="10"/>
      <color rgb="FF000000"/>
      <name val="SimSun"/>
      <charset val="134"/>
    </font>
    <font>
      <sz val="11"/>
      <color theme="1"/>
      <name val="宋体"/>
      <family val="3"/>
      <charset val="134"/>
      <scheme val="minor"/>
    </font>
    <font>
      <sz val="9"/>
      <name val="宋体"/>
      <family val="3"/>
      <charset val="134"/>
      <scheme val="minor"/>
    </font>
    <font>
      <b/>
      <sz val="16"/>
      <color theme="1"/>
      <name val="宋体"/>
      <family val="3"/>
      <charset val="134"/>
      <scheme val="minor"/>
    </font>
  </fonts>
  <fills count="2">
    <fill>
      <patternFill patternType="none"/>
    </fill>
    <fill>
      <patternFill patternType="gray125"/>
    </fill>
  </fills>
  <borders count="17">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cellStyleXfs>
  <cellXfs count="106">
    <xf numFmtId="0" fontId="0" fillId="0" borderId="0" xfId="0"/>
    <xf numFmtId="3" fontId="1" fillId="0" borderId="0" xfId="1" applyNumberFormat="1" applyFont="1" applyFill="1" applyBorder="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Alignment="1">
      <alignment horizontal="center" vertical="center"/>
    </xf>
    <xf numFmtId="0" fontId="0" fillId="0" borderId="0" xfId="0" applyAlignment="1" applyProtection="1">
      <alignment vertical="center"/>
      <protection locked="0"/>
    </xf>
    <xf numFmtId="3" fontId="5" fillId="0" borderId="2" xfId="0" applyNumberFormat="1" applyFont="1" applyBorder="1" applyAlignment="1" applyProtection="1">
      <alignment horizontal="center" vertical="center"/>
      <protection locked="0"/>
    </xf>
    <xf numFmtId="3" fontId="5" fillId="0" borderId="3" xfId="0" applyNumberFormat="1" applyFont="1" applyBorder="1" applyAlignment="1" applyProtection="1">
      <alignment horizontal="center" vertical="center"/>
      <protection locked="0"/>
    </xf>
    <xf numFmtId="3" fontId="5" fillId="0" borderId="4" xfId="0" applyNumberFormat="1" applyFont="1" applyBorder="1" applyAlignment="1" applyProtection="1">
      <alignment horizontal="center" vertical="center" wrapText="1"/>
      <protection locked="0"/>
    </xf>
    <xf numFmtId="3" fontId="5" fillId="0" borderId="4" xfId="0" applyNumberFormat="1" applyFont="1" applyBorder="1" applyAlignment="1" applyProtection="1">
      <alignment horizontal="center" vertical="center"/>
      <protection locked="0"/>
    </xf>
    <xf numFmtId="3" fontId="6" fillId="0" borderId="0" xfId="1" applyNumberFormat="1"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0" fillId="0" borderId="2" xfId="0" applyFont="1" applyBorder="1" applyAlignment="1" applyProtection="1">
      <alignment vertical="center"/>
      <protection locked="0"/>
    </xf>
    <xf numFmtId="0" fontId="0" fillId="0" borderId="2" xfId="0" applyFont="1" applyBorder="1" applyAlignment="1" applyProtection="1">
      <alignment horizontal="center" vertical="center"/>
      <protection locked="0"/>
    </xf>
    <xf numFmtId="0" fontId="8" fillId="0" borderId="4" xfId="0" applyNumberFormat="1" applyFont="1" applyBorder="1" applyAlignment="1" applyProtection="1">
      <alignment horizontal="center" vertical="center"/>
      <protection locked="0"/>
    </xf>
    <xf numFmtId="0" fontId="2" fillId="0" borderId="0" xfId="0" applyFont="1" applyBorder="1" applyAlignment="1" applyProtection="1">
      <alignment vertical="center"/>
      <protection locked="0"/>
    </xf>
    <xf numFmtId="0" fontId="8" fillId="0" borderId="2" xfId="0" applyNumberFormat="1" applyFont="1" applyBorder="1" applyAlignment="1" applyProtection="1">
      <alignment horizontal="center" vertical="center" wrapText="1"/>
      <protection locked="0"/>
    </xf>
    <xf numFmtId="0" fontId="9" fillId="0" borderId="3" xfId="0" applyNumberFormat="1" applyFont="1" applyBorder="1" applyAlignment="1" applyProtection="1">
      <alignment horizontal="center" vertical="top" wrapText="1"/>
      <protection locked="0"/>
    </xf>
    <xf numFmtId="0" fontId="8" fillId="0" borderId="4" xfId="0" applyNumberFormat="1" applyFont="1" applyBorder="1" applyAlignment="1" applyProtection="1">
      <alignment horizontal="center" vertical="center" wrapText="1"/>
      <protection locked="0"/>
    </xf>
    <xf numFmtId="0" fontId="8" fillId="0" borderId="4" xfId="0" applyNumberFormat="1" applyFont="1" applyBorder="1" applyAlignment="1" applyProtection="1">
      <alignment horizontal="left" vertical="top" wrapText="1"/>
      <protection locked="0"/>
    </xf>
    <xf numFmtId="0" fontId="2" fillId="0" borderId="0" xfId="0" applyFont="1" applyBorder="1" applyAlignment="1" applyProtection="1">
      <alignment vertical="center" wrapText="1"/>
      <protection locked="0"/>
    </xf>
    <xf numFmtId="0" fontId="0" fillId="0" borderId="0" xfId="0" applyBorder="1" applyAlignment="1">
      <alignment vertical="center" wrapText="1"/>
    </xf>
    <xf numFmtId="0" fontId="10" fillId="0" borderId="4" xfId="0" applyNumberFormat="1" applyFont="1" applyBorder="1" applyAlignment="1" applyProtection="1">
      <alignment horizontal="left" vertical="center" wrapText="1"/>
      <protection locked="0"/>
    </xf>
    <xf numFmtId="0" fontId="8" fillId="0" borderId="4" xfId="0" applyNumberFormat="1" applyFont="1" applyBorder="1" applyAlignment="1" applyProtection="1">
      <alignment horizontal="left" vertical="center" wrapText="1"/>
      <protection locked="0"/>
    </xf>
    <xf numFmtId="0" fontId="10" fillId="0" borderId="4" xfId="0"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11" fillId="0" borderId="2" xfId="0" applyFont="1" applyBorder="1" applyAlignment="1" applyProtection="1">
      <alignment horizontal="left" vertical="center"/>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vertical="center" wrapText="1"/>
      <protection locked="0"/>
    </xf>
    <xf numFmtId="0" fontId="9" fillId="0" borderId="7" xfId="0" applyNumberFormat="1" applyFont="1" applyBorder="1" applyAlignment="1" applyProtection="1">
      <alignment horizontal="center" vertical="top" wrapText="1"/>
      <protection locked="0"/>
    </xf>
    <xf numFmtId="0" fontId="12" fillId="0" borderId="8" xfId="0" applyFont="1" applyBorder="1" applyAlignment="1">
      <alignment horizontal="center" vertical="center" wrapText="1"/>
    </xf>
    <xf numFmtId="0" fontId="13" fillId="0" borderId="3" xfId="0" applyNumberFormat="1" applyFont="1" applyBorder="1" applyAlignment="1" applyProtection="1">
      <alignment horizontal="left" vertical="center" wrapText="1"/>
      <protection locked="0"/>
    </xf>
    <xf numFmtId="0" fontId="8" fillId="0" borderId="9" xfId="0" applyNumberFormat="1" applyFont="1" applyBorder="1" applyAlignment="1" applyProtection="1">
      <alignment horizontal="center" vertical="center" wrapText="1"/>
      <protection locked="0"/>
    </xf>
    <xf numFmtId="0" fontId="0" fillId="0" borderId="10" xfId="0" applyFont="1" applyBorder="1" applyAlignment="1">
      <alignment horizontal="center" vertical="center"/>
    </xf>
    <xf numFmtId="0" fontId="12" fillId="0" borderId="2" xfId="0" applyFont="1" applyBorder="1" applyAlignment="1">
      <alignment horizontal="center" vertical="center" wrapText="1"/>
    </xf>
    <xf numFmtId="0" fontId="0" fillId="0" borderId="1" xfId="0" applyFont="1" applyBorder="1" applyAlignment="1" applyProtection="1">
      <alignment vertical="center" wrapText="1"/>
      <protection locked="0"/>
    </xf>
    <xf numFmtId="0" fontId="0" fillId="0" borderId="5" xfId="0" applyFont="1" applyBorder="1" applyAlignment="1" applyProtection="1">
      <alignment horizontal="center" vertical="center"/>
      <protection locked="0"/>
    </xf>
    <xf numFmtId="0" fontId="0" fillId="0" borderId="11" xfId="0" applyFont="1" applyBorder="1" applyAlignment="1">
      <alignment horizontal="center" vertical="center"/>
    </xf>
    <xf numFmtId="0" fontId="0" fillId="0" borderId="2"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9" fillId="0" borderId="4" xfId="0" applyNumberFormat="1" applyFont="1" applyBorder="1" applyAlignment="1" applyProtection="1">
      <alignment horizontal="center" vertical="center"/>
      <protection locked="0"/>
    </xf>
    <xf numFmtId="0" fontId="8" fillId="0" borderId="13" xfId="0" applyNumberFormat="1" applyFont="1" applyBorder="1" applyAlignment="1" applyProtection="1">
      <alignment horizontal="center" vertical="center" wrapText="1"/>
      <protection locked="0"/>
    </xf>
    <xf numFmtId="0" fontId="9" fillId="0" borderId="14" xfId="0" applyNumberFormat="1" applyFont="1" applyBorder="1" applyAlignment="1" applyProtection="1">
      <alignment horizontal="center" vertical="top" wrapText="1"/>
      <protection locked="0"/>
    </xf>
    <xf numFmtId="0" fontId="10" fillId="0" borderId="15" xfId="0" applyNumberFormat="1" applyFont="1" applyBorder="1" applyAlignment="1" applyProtection="1">
      <alignment horizontal="left" vertical="center" wrapText="1"/>
      <protection locked="0"/>
    </xf>
    <xf numFmtId="0" fontId="0" fillId="0" borderId="2" xfId="0" applyBorder="1" applyAlignment="1">
      <alignment horizontal="center" vertical="center"/>
    </xf>
    <xf numFmtId="0" fontId="0" fillId="0" borderId="2" xfId="0" applyFont="1" applyBorder="1" applyAlignment="1">
      <alignment horizontal="left" vertical="center"/>
    </xf>
    <xf numFmtId="0" fontId="0" fillId="0" borderId="8" xfId="0" applyFont="1" applyBorder="1" applyAlignment="1">
      <alignment horizontal="center" vertical="center"/>
    </xf>
    <xf numFmtId="0" fontId="0" fillId="0" borderId="8" xfId="0" applyBorder="1" applyAlignment="1">
      <alignment horizontal="center" vertical="center"/>
    </xf>
    <xf numFmtId="0" fontId="2" fillId="0" borderId="0" xfId="0" applyFont="1" applyAlignment="1">
      <alignment horizontal="center" vertical="center"/>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protection locked="0"/>
    </xf>
    <xf numFmtId="0" fontId="8" fillId="0" borderId="2" xfId="0" applyFont="1" applyBorder="1" applyAlignment="1" applyProtection="1">
      <alignment horizontal="left" vertical="center" wrapText="1"/>
      <protection locked="0"/>
    </xf>
    <xf numFmtId="0" fontId="15" fillId="0" borderId="1" xfId="0" applyFont="1" applyBorder="1" applyAlignment="1">
      <alignment horizontal="center" vertical="center"/>
    </xf>
    <xf numFmtId="0" fontId="0" fillId="0" borderId="8" xfId="0" applyFont="1" applyBorder="1" applyAlignment="1">
      <alignment vertical="center"/>
    </xf>
    <xf numFmtId="0" fontId="9" fillId="0" borderId="1" xfId="0" applyNumberFormat="1" applyFont="1" applyBorder="1" applyAlignment="1" applyProtection="1">
      <alignment horizontal="center" vertical="top" wrapText="1"/>
      <protection locked="0"/>
    </xf>
    <xf numFmtId="0" fontId="8" fillId="0" borderId="2" xfId="0" applyNumberFormat="1" applyFont="1" applyBorder="1" applyAlignment="1" applyProtection="1">
      <alignment horizontal="left" vertical="center" wrapText="1"/>
      <protection locked="0"/>
    </xf>
    <xf numFmtId="0" fontId="0" fillId="0" borderId="2" xfId="0" applyFont="1" applyBorder="1" applyAlignment="1">
      <alignment horizontal="center" vertical="center"/>
    </xf>
    <xf numFmtId="0" fontId="16"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1" xfId="0" applyNumberFormat="1" applyFont="1" applyBorder="1" applyAlignment="1" applyProtection="1">
      <alignment horizontal="center" vertical="top" wrapText="1"/>
      <protection locked="0"/>
    </xf>
    <xf numFmtId="0" fontId="0" fillId="0" borderId="1" xfId="0" applyBorder="1" applyAlignment="1">
      <alignment horizontal="center" vertical="center"/>
    </xf>
    <xf numFmtId="0" fontId="17" fillId="0" borderId="2" xfId="0" applyNumberFormat="1" applyFont="1" applyFill="1" applyBorder="1" applyAlignment="1">
      <alignment horizontal="left" vertical="center" wrapText="1"/>
    </xf>
    <xf numFmtId="0" fontId="0" fillId="0" borderId="2" xfId="0" applyFont="1" applyBorder="1" applyAlignment="1">
      <alignment vertical="center"/>
    </xf>
    <xf numFmtId="0" fontId="15" fillId="0" borderId="2" xfId="0" applyFont="1" applyBorder="1" applyAlignment="1">
      <alignment horizontal="center" vertical="center"/>
    </xf>
    <xf numFmtId="0" fontId="0" fillId="0" borderId="1" xfId="0" applyFont="1" applyBorder="1" applyAlignment="1">
      <alignment horizontal="left" vertical="center"/>
    </xf>
    <xf numFmtId="0" fontId="18" fillId="0" borderId="2"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top" wrapText="1"/>
    </xf>
    <xf numFmtId="0" fontId="0" fillId="0" borderId="2" xfId="0" applyFont="1" applyBorder="1" applyAlignment="1">
      <alignment horizontal="center" vertical="center" wrapText="1"/>
    </xf>
    <xf numFmtId="0" fontId="20" fillId="0" borderId="2" xfId="0" applyNumberFormat="1" applyFont="1" applyFill="1" applyBorder="1" applyAlignment="1">
      <alignment horizontal="left" vertical="center" wrapText="1"/>
    </xf>
    <xf numFmtId="0" fontId="20" fillId="0" borderId="2"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0" fillId="0" borderId="2" xfId="0" applyFont="1" applyBorder="1" applyAlignment="1">
      <alignment horizontal="center" vertical="center"/>
    </xf>
    <xf numFmtId="0" fontId="0" fillId="0" borderId="2" xfId="0" applyBorder="1" applyAlignment="1">
      <alignment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0" fillId="0" borderId="16" xfId="0" applyBorder="1" applyAlignment="1">
      <alignment horizontal="center" vertical="center"/>
    </xf>
    <xf numFmtId="0" fontId="22" fillId="0" borderId="16" xfId="0" applyFont="1" applyBorder="1" applyAlignment="1">
      <alignment vertical="center" wrapText="1"/>
    </xf>
    <xf numFmtId="0" fontId="22" fillId="0" borderId="16" xfId="0" applyFont="1" applyBorder="1" applyAlignment="1">
      <alignment horizontal="left" vertical="center" wrapTex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24" fillId="0" borderId="16" xfId="0" applyFont="1" applyBorder="1" applyAlignment="1">
      <alignment horizontal="center" vertical="center"/>
    </xf>
    <xf numFmtId="0" fontId="15" fillId="0" borderId="6"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vertical="center"/>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5" fillId="0" borderId="5" xfId="0" applyNumberFormat="1" applyFont="1" applyBorder="1" applyAlignment="1" applyProtection="1">
      <alignment horizontal="center" vertical="center" wrapText="1"/>
      <protection locked="0"/>
    </xf>
    <xf numFmtId="0" fontId="5" fillId="0" borderId="6" xfId="0" applyNumberFormat="1" applyFont="1" applyBorder="1" applyAlignment="1" applyProtection="1">
      <alignment horizontal="center" vertical="center" wrapText="1"/>
      <protection locked="0"/>
    </xf>
    <xf numFmtId="0" fontId="5" fillId="0" borderId="12" xfId="0" applyNumberFormat="1" applyFont="1" applyBorder="1" applyAlignment="1" applyProtection="1">
      <alignment horizontal="left" vertical="center" wrapText="1"/>
      <protection locked="0"/>
    </xf>
    <xf numFmtId="0" fontId="3" fillId="0" borderId="0"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cellXfs>
  <cellStyles count="2">
    <cellStyle name="常规" xfId="0" builtinId="0"/>
    <cellStyle name="常规_报价单样版(空白)_无名氏" xfId="1"/>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2</xdr:col>
      <xdr:colOff>123190</xdr:colOff>
      <xdr:row>3</xdr:row>
      <xdr:rowOff>290830</xdr:rowOff>
    </xdr:from>
    <xdr:to>
      <xdr:col>3</xdr:col>
      <xdr:colOff>0</xdr:colOff>
      <xdr:row>3</xdr:row>
      <xdr:rowOff>895350</xdr:rowOff>
    </xdr:to>
    <xdr:pic>
      <xdr:nvPicPr>
        <xdr:cNvPr id="2" name="Picture 3"/>
        <xdr:cNvPicPr>
          <a:picLocks noChangeAspect="1"/>
        </xdr:cNvPicPr>
      </xdr:nvPicPr>
      <xdr:blipFill>
        <a:blip xmlns:r="http://schemas.openxmlformats.org/officeDocument/2006/relationships" r:embed="rId1"/>
        <a:srcRect/>
        <a:stretch>
          <a:fillRect/>
        </a:stretch>
      </xdr:blipFill>
      <xdr:spPr>
        <a:xfrm>
          <a:off x="1431925" y="1922780"/>
          <a:ext cx="895985" cy="604520"/>
        </a:xfrm>
        <a:prstGeom prst="rect">
          <a:avLst/>
        </a:prstGeom>
      </xdr:spPr>
    </xdr:pic>
    <xdr:clientData/>
  </xdr:twoCellAnchor>
  <xdr:twoCellAnchor editAs="oneCell">
    <xdr:from>
      <xdr:col>2</xdr:col>
      <xdr:colOff>75565</xdr:colOff>
      <xdr:row>5</xdr:row>
      <xdr:rowOff>598170</xdr:rowOff>
    </xdr:from>
    <xdr:to>
      <xdr:col>2</xdr:col>
      <xdr:colOff>891540</xdr:colOff>
      <xdr:row>5</xdr:row>
      <xdr:rowOff>1170940</xdr:rowOff>
    </xdr:to>
    <xdr:pic>
      <xdr:nvPicPr>
        <xdr:cNvPr id="3" name="Picture 5"/>
        <xdr:cNvPicPr>
          <a:picLocks noChangeAspect="1"/>
        </xdr:cNvPicPr>
      </xdr:nvPicPr>
      <xdr:blipFill>
        <a:blip xmlns:r="http://schemas.openxmlformats.org/officeDocument/2006/relationships" r:embed="rId2"/>
        <a:srcRect/>
        <a:stretch>
          <a:fillRect/>
        </a:stretch>
      </xdr:blipFill>
      <xdr:spPr>
        <a:xfrm>
          <a:off x="1384300" y="4643120"/>
          <a:ext cx="815975" cy="572770"/>
        </a:xfrm>
        <a:prstGeom prst="rect">
          <a:avLst/>
        </a:prstGeom>
      </xdr:spPr>
    </xdr:pic>
    <xdr:clientData/>
  </xdr:twoCellAnchor>
  <xdr:twoCellAnchor editAs="oneCell">
    <xdr:from>
      <xdr:col>2</xdr:col>
      <xdr:colOff>123190</xdr:colOff>
      <xdr:row>7</xdr:row>
      <xdr:rowOff>339725</xdr:rowOff>
    </xdr:from>
    <xdr:to>
      <xdr:col>2</xdr:col>
      <xdr:colOff>915035</xdr:colOff>
      <xdr:row>7</xdr:row>
      <xdr:rowOff>895350</xdr:rowOff>
    </xdr:to>
    <xdr:pic>
      <xdr:nvPicPr>
        <xdr:cNvPr id="4" name="Picture 7"/>
        <xdr:cNvPicPr>
          <a:picLocks noChangeAspect="1"/>
        </xdr:cNvPicPr>
      </xdr:nvPicPr>
      <xdr:blipFill>
        <a:blip xmlns:r="http://schemas.openxmlformats.org/officeDocument/2006/relationships" r:embed="rId3"/>
        <a:srcRect/>
        <a:stretch>
          <a:fillRect/>
        </a:stretch>
      </xdr:blipFill>
      <xdr:spPr>
        <a:xfrm>
          <a:off x="1431925" y="8004175"/>
          <a:ext cx="791845" cy="555625"/>
        </a:xfrm>
        <a:prstGeom prst="rect">
          <a:avLst/>
        </a:prstGeom>
      </xdr:spPr>
    </xdr:pic>
    <xdr:clientData/>
  </xdr:twoCellAnchor>
  <xdr:twoCellAnchor editAs="oneCell">
    <xdr:from>
      <xdr:col>2</xdr:col>
      <xdr:colOff>106045</xdr:colOff>
      <xdr:row>8</xdr:row>
      <xdr:rowOff>205740</xdr:rowOff>
    </xdr:from>
    <xdr:to>
      <xdr:col>3</xdr:col>
      <xdr:colOff>0</xdr:colOff>
      <xdr:row>8</xdr:row>
      <xdr:rowOff>836295</xdr:rowOff>
    </xdr:to>
    <xdr:pic>
      <xdr:nvPicPr>
        <xdr:cNvPr id="5" name="Picture 8"/>
        <xdr:cNvPicPr>
          <a:picLocks noChangeAspect="1"/>
        </xdr:cNvPicPr>
      </xdr:nvPicPr>
      <xdr:blipFill>
        <a:blip xmlns:r="http://schemas.openxmlformats.org/officeDocument/2006/relationships" r:embed="rId4"/>
        <a:srcRect/>
        <a:stretch>
          <a:fillRect/>
        </a:stretch>
      </xdr:blipFill>
      <xdr:spPr>
        <a:xfrm>
          <a:off x="1414780" y="9267190"/>
          <a:ext cx="913130" cy="630555"/>
        </a:xfrm>
        <a:prstGeom prst="rect">
          <a:avLst/>
        </a:prstGeom>
      </xdr:spPr>
    </xdr:pic>
    <xdr:clientData/>
  </xdr:twoCellAnchor>
  <xdr:twoCellAnchor editAs="oneCell">
    <xdr:from>
      <xdr:col>2</xdr:col>
      <xdr:colOff>123190</xdr:colOff>
      <xdr:row>12</xdr:row>
      <xdr:rowOff>324485</xdr:rowOff>
    </xdr:from>
    <xdr:to>
      <xdr:col>3</xdr:col>
      <xdr:colOff>0</xdr:colOff>
      <xdr:row>12</xdr:row>
      <xdr:rowOff>895350</xdr:rowOff>
    </xdr:to>
    <xdr:pic>
      <xdr:nvPicPr>
        <xdr:cNvPr id="6" name="Picture 11"/>
        <xdr:cNvPicPr>
          <a:picLocks noChangeAspect="1"/>
        </xdr:cNvPicPr>
      </xdr:nvPicPr>
      <xdr:blipFill>
        <a:blip xmlns:r="http://schemas.openxmlformats.org/officeDocument/2006/relationships" r:embed="rId3"/>
        <a:srcRect/>
        <a:stretch>
          <a:fillRect/>
        </a:stretch>
      </xdr:blipFill>
      <xdr:spPr>
        <a:xfrm>
          <a:off x="1431925" y="16078835"/>
          <a:ext cx="895985" cy="570865"/>
        </a:xfrm>
        <a:prstGeom prst="rect">
          <a:avLst/>
        </a:prstGeom>
      </xdr:spPr>
    </xdr:pic>
    <xdr:clientData/>
  </xdr:twoCellAnchor>
  <xdr:twoCellAnchor editAs="oneCell">
    <xdr:from>
      <xdr:col>2</xdr:col>
      <xdr:colOff>123190</xdr:colOff>
      <xdr:row>16</xdr:row>
      <xdr:rowOff>273050</xdr:rowOff>
    </xdr:from>
    <xdr:to>
      <xdr:col>3</xdr:col>
      <xdr:colOff>0</xdr:colOff>
      <xdr:row>16</xdr:row>
      <xdr:rowOff>894715</xdr:rowOff>
    </xdr:to>
    <xdr:pic>
      <xdr:nvPicPr>
        <xdr:cNvPr id="8" name="Picture 15"/>
        <xdr:cNvPicPr>
          <a:picLocks noChangeAspect="1"/>
        </xdr:cNvPicPr>
      </xdr:nvPicPr>
      <xdr:blipFill>
        <a:blip xmlns:r="http://schemas.openxmlformats.org/officeDocument/2006/relationships" r:embed="rId5"/>
        <a:srcRect/>
        <a:stretch>
          <a:fillRect/>
        </a:stretch>
      </xdr:blipFill>
      <xdr:spPr>
        <a:xfrm>
          <a:off x="1431925" y="23672800"/>
          <a:ext cx="895985" cy="621665"/>
        </a:xfrm>
        <a:prstGeom prst="rect">
          <a:avLst/>
        </a:prstGeom>
      </xdr:spPr>
    </xdr:pic>
    <xdr:clientData/>
  </xdr:twoCellAnchor>
  <xdr:twoCellAnchor editAs="oneCell">
    <xdr:from>
      <xdr:col>2</xdr:col>
      <xdr:colOff>123190</xdr:colOff>
      <xdr:row>17</xdr:row>
      <xdr:rowOff>314325</xdr:rowOff>
    </xdr:from>
    <xdr:to>
      <xdr:col>3</xdr:col>
      <xdr:colOff>0</xdr:colOff>
      <xdr:row>17</xdr:row>
      <xdr:rowOff>895350</xdr:rowOff>
    </xdr:to>
    <xdr:pic>
      <xdr:nvPicPr>
        <xdr:cNvPr id="9" name="Picture 16"/>
        <xdr:cNvPicPr>
          <a:picLocks noChangeAspect="1"/>
        </xdr:cNvPicPr>
      </xdr:nvPicPr>
      <xdr:blipFill>
        <a:blip xmlns:r="http://schemas.openxmlformats.org/officeDocument/2006/relationships" r:embed="rId6"/>
        <a:srcRect/>
        <a:stretch>
          <a:fillRect/>
        </a:stretch>
      </xdr:blipFill>
      <xdr:spPr>
        <a:xfrm>
          <a:off x="1431925" y="25085675"/>
          <a:ext cx="895985" cy="581025"/>
        </a:xfrm>
        <a:prstGeom prst="rect">
          <a:avLst/>
        </a:prstGeom>
      </xdr:spPr>
    </xdr:pic>
    <xdr:clientData/>
  </xdr:twoCellAnchor>
  <xdr:twoCellAnchor editAs="oneCell">
    <xdr:from>
      <xdr:col>2</xdr:col>
      <xdr:colOff>114300</xdr:colOff>
      <xdr:row>18</xdr:row>
      <xdr:rowOff>141605</xdr:rowOff>
    </xdr:from>
    <xdr:to>
      <xdr:col>2</xdr:col>
      <xdr:colOff>858520</xdr:colOff>
      <xdr:row>18</xdr:row>
      <xdr:rowOff>663575</xdr:rowOff>
    </xdr:to>
    <xdr:pic>
      <xdr:nvPicPr>
        <xdr:cNvPr id="11" name="Picture 18"/>
        <xdr:cNvPicPr>
          <a:picLocks noChangeAspect="1"/>
        </xdr:cNvPicPr>
      </xdr:nvPicPr>
      <xdr:blipFill>
        <a:blip xmlns:r="http://schemas.openxmlformats.org/officeDocument/2006/relationships" r:embed="rId7"/>
        <a:srcRect/>
        <a:stretch>
          <a:fillRect/>
        </a:stretch>
      </xdr:blipFill>
      <xdr:spPr>
        <a:xfrm>
          <a:off x="1423035" y="25865455"/>
          <a:ext cx="744220" cy="521970"/>
        </a:xfrm>
        <a:prstGeom prst="rect">
          <a:avLst/>
        </a:prstGeom>
      </xdr:spPr>
    </xdr:pic>
    <xdr:clientData/>
  </xdr:twoCellAnchor>
  <xdr:twoCellAnchor editAs="oneCell">
    <xdr:from>
      <xdr:col>2</xdr:col>
      <xdr:colOff>123190</xdr:colOff>
      <xdr:row>19</xdr:row>
      <xdr:rowOff>306705</xdr:rowOff>
    </xdr:from>
    <xdr:to>
      <xdr:col>3</xdr:col>
      <xdr:colOff>0</xdr:colOff>
      <xdr:row>19</xdr:row>
      <xdr:rowOff>895350</xdr:rowOff>
    </xdr:to>
    <xdr:pic>
      <xdr:nvPicPr>
        <xdr:cNvPr id="12" name="Picture 19"/>
        <xdr:cNvPicPr>
          <a:picLocks noChangeAspect="1"/>
        </xdr:cNvPicPr>
      </xdr:nvPicPr>
      <xdr:blipFill>
        <a:blip xmlns:r="http://schemas.openxmlformats.org/officeDocument/2006/relationships" r:embed="rId3"/>
        <a:srcRect/>
        <a:stretch>
          <a:fillRect/>
        </a:stretch>
      </xdr:blipFill>
      <xdr:spPr>
        <a:xfrm>
          <a:off x="1431925" y="27618055"/>
          <a:ext cx="895985" cy="588645"/>
        </a:xfrm>
        <a:prstGeom prst="rect">
          <a:avLst/>
        </a:prstGeom>
      </xdr:spPr>
    </xdr:pic>
    <xdr:clientData/>
  </xdr:twoCellAnchor>
  <xdr:twoCellAnchor editAs="oneCell">
    <xdr:from>
      <xdr:col>2</xdr:col>
      <xdr:colOff>123190</xdr:colOff>
      <xdr:row>23</xdr:row>
      <xdr:rowOff>346710</xdr:rowOff>
    </xdr:from>
    <xdr:to>
      <xdr:col>2</xdr:col>
      <xdr:colOff>904240</xdr:colOff>
      <xdr:row>23</xdr:row>
      <xdr:rowOff>894715</xdr:rowOff>
    </xdr:to>
    <xdr:pic>
      <xdr:nvPicPr>
        <xdr:cNvPr id="13" name="Picture 21"/>
        <xdr:cNvPicPr>
          <a:picLocks noChangeAspect="1"/>
        </xdr:cNvPicPr>
      </xdr:nvPicPr>
      <xdr:blipFill>
        <a:blip xmlns:r="http://schemas.openxmlformats.org/officeDocument/2006/relationships" r:embed="rId3"/>
        <a:srcRect/>
        <a:stretch>
          <a:fillRect/>
        </a:stretch>
      </xdr:blipFill>
      <xdr:spPr>
        <a:xfrm>
          <a:off x="1431925" y="32382460"/>
          <a:ext cx="781050" cy="548005"/>
        </a:xfrm>
        <a:prstGeom prst="rect">
          <a:avLst/>
        </a:prstGeom>
      </xdr:spPr>
    </xdr:pic>
    <xdr:clientData/>
  </xdr:twoCellAnchor>
  <xdr:twoCellAnchor editAs="oneCell">
    <xdr:from>
      <xdr:col>2</xdr:col>
      <xdr:colOff>123190</xdr:colOff>
      <xdr:row>24</xdr:row>
      <xdr:rowOff>314960</xdr:rowOff>
    </xdr:from>
    <xdr:to>
      <xdr:col>3</xdr:col>
      <xdr:colOff>0</xdr:colOff>
      <xdr:row>24</xdr:row>
      <xdr:rowOff>895350</xdr:rowOff>
    </xdr:to>
    <xdr:pic>
      <xdr:nvPicPr>
        <xdr:cNvPr id="14" name="Picture 22"/>
        <xdr:cNvPicPr>
          <a:picLocks noChangeAspect="1"/>
        </xdr:cNvPicPr>
      </xdr:nvPicPr>
      <xdr:blipFill>
        <a:blip xmlns:r="http://schemas.openxmlformats.org/officeDocument/2006/relationships" r:embed="rId8"/>
        <a:srcRect/>
        <a:stretch>
          <a:fillRect/>
        </a:stretch>
      </xdr:blipFill>
      <xdr:spPr>
        <a:xfrm>
          <a:off x="1431925" y="33582610"/>
          <a:ext cx="895985" cy="580390"/>
        </a:xfrm>
        <a:prstGeom prst="rect">
          <a:avLst/>
        </a:prstGeom>
      </xdr:spPr>
    </xdr:pic>
    <xdr:clientData/>
  </xdr:twoCellAnchor>
  <xdr:twoCellAnchor editAs="oneCell">
    <xdr:from>
      <xdr:col>2</xdr:col>
      <xdr:colOff>123190</xdr:colOff>
      <xdr:row>25</xdr:row>
      <xdr:rowOff>298450</xdr:rowOff>
    </xdr:from>
    <xdr:to>
      <xdr:col>3</xdr:col>
      <xdr:colOff>0</xdr:colOff>
      <xdr:row>25</xdr:row>
      <xdr:rowOff>895350</xdr:rowOff>
    </xdr:to>
    <xdr:pic>
      <xdr:nvPicPr>
        <xdr:cNvPr id="15" name="Picture 23"/>
        <xdr:cNvPicPr>
          <a:picLocks noChangeAspect="1"/>
        </xdr:cNvPicPr>
      </xdr:nvPicPr>
      <xdr:blipFill>
        <a:blip xmlns:r="http://schemas.openxmlformats.org/officeDocument/2006/relationships" r:embed="rId9"/>
        <a:srcRect/>
        <a:stretch>
          <a:fillRect/>
        </a:stretch>
      </xdr:blipFill>
      <xdr:spPr>
        <a:xfrm>
          <a:off x="1431925" y="34709100"/>
          <a:ext cx="895985" cy="596900"/>
        </a:xfrm>
        <a:prstGeom prst="rect">
          <a:avLst/>
        </a:prstGeom>
      </xdr:spPr>
    </xdr:pic>
    <xdr:clientData/>
  </xdr:twoCellAnchor>
  <xdr:twoCellAnchor editAs="oneCell">
    <xdr:from>
      <xdr:col>2</xdr:col>
      <xdr:colOff>88265</xdr:colOff>
      <xdr:row>26</xdr:row>
      <xdr:rowOff>180340</xdr:rowOff>
    </xdr:from>
    <xdr:to>
      <xdr:col>3</xdr:col>
      <xdr:colOff>0</xdr:colOff>
      <xdr:row>26</xdr:row>
      <xdr:rowOff>812165</xdr:rowOff>
    </xdr:to>
    <xdr:pic>
      <xdr:nvPicPr>
        <xdr:cNvPr id="16" name="Picture 24"/>
        <xdr:cNvPicPr>
          <a:picLocks noChangeAspect="1"/>
        </xdr:cNvPicPr>
      </xdr:nvPicPr>
      <xdr:blipFill>
        <a:blip xmlns:r="http://schemas.openxmlformats.org/officeDocument/2006/relationships" r:embed="rId1"/>
        <a:srcRect/>
        <a:stretch>
          <a:fillRect/>
        </a:stretch>
      </xdr:blipFill>
      <xdr:spPr>
        <a:xfrm>
          <a:off x="1397000" y="35759390"/>
          <a:ext cx="930910" cy="631825"/>
        </a:xfrm>
        <a:prstGeom prst="rect">
          <a:avLst/>
        </a:prstGeom>
      </xdr:spPr>
    </xdr:pic>
    <xdr:clientData/>
  </xdr:twoCellAnchor>
  <xdr:twoCellAnchor editAs="oneCell">
    <xdr:from>
      <xdr:col>2</xdr:col>
      <xdr:colOff>104140</xdr:colOff>
      <xdr:row>28</xdr:row>
      <xdr:rowOff>189230</xdr:rowOff>
    </xdr:from>
    <xdr:to>
      <xdr:col>2</xdr:col>
      <xdr:colOff>943610</xdr:colOff>
      <xdr:row>28</xdr:row>
      <xdr:rowOff>809625</xdr:rowOff>
    </xdr:to>
    <xdr:pic>
      <xdr:nvPicPr>
        <xdr:cNvPr id="17" name="Picture 26"/>
        <xdr:cNvPicPr>
          <a:picLocks noChangeAspect="1"/>
        </xdr:cNvPicPr>
      </xdr:nvPicPr>
      <xdr:blipFill>
        <a:blip xmlns:r="http://schemas.openxmlformats.org/officeDocument/2006/relationships" r:embed="rId6"/>
        <a:srcRect/>
        <a:stretch>
          <a:fillRect/>
        </a:stretch>
      </xdr:blipFill>
      <xdr:spPr>
        <a:xfrm>
          <a:off x="1412875" y="38092380"/>
          <a:ext cx="839470" cy="620395"/>
        </a:xfrm>
        <a:prstGeom prst="rect">
          <a:avLst/>
        </a:prstGeom>
      </xdr:spPr>
    </xdr:pic>
    <xdr:clientData/>
  </xdr:twoCellAnchor>
  <xdr:twoCellAnchor editAs="oneCell">
    <xdr:from>
      <xdr:col>2</xdr:col>
      <xdr:colOff>122555</xdr:colOff>
      <xdr:row>29</xdr:row>
      <xdr:rowOff>414655</xdr:rowOff>
    </xdr:from>
    <xdr:to>
      <xdr:col>3</xdr:col>
      <xdr:colOff>0</xdr:colOff>
      <xdr:row>29</xdr:row>
      <xdr:rowOff>993775</xdr:rowOff>
    </xdr:to>
    <xdr:pic>
      <xdr:nvPicPr>
        <xdr:cNvPr id="18" name="Picture 27"/>
        <xdr:cNvPicPr>
          <a:picLocks noChangeAspect="1"/>
        </xdr:cNvPicPr>
      </xdr:nvPicPr>
      <xdr:blipFill>
        <a:blip xmlns:r="http://schemas.openxmlformats.org/officeDocument/2006/relationships" r:embed="rId2"/>
        <a:srcRect/>
        <a:stretch>
          <a:fillRect/>
        </a:stretch>
      </xdr:blipFill>
      <xdr:spPr>
        <a:xfrm>
          <a:off x="1431290" y="39270305"/>
          <a:ext cx="896620" cy="579120"/>
        </a:xfrm>
        <a:prstGeom prst="rect">
          <a:avLst/>
        </a:prstGeom>
      </xdr:spPr>
    </xdr:pic>
    <xdr:clientData/>
  </xdr:twoCellAnchor>
  <xdr:twoCellAnchor editAs="oneCell">
    <xdr:from>
      <xdr:col>2</xdr:col>
      <xdr:colOff>123190</xdr:colOff>
      <xdr:row>35</xdr:row>
      <xdr:rowOff>306070</xdr:rowOff>
    </xdr:from>
    <xdr:to>
      <xdr:col>3</xdr:col>
      <xdr:colOff>0</xdr:colOff>
      <xdr:row>35</xdr:row>
      <xdr:rowOff>894715</xdr:rowOff>
    </xdr:to>
    <xdr:pic>
      <xdr:nvPicPr>
        <xdr:cNvPr id="20" name="Picture 30"/>
        <xdr:cNvPicPr>
          <a:picLocks noChangeAspect="1"/>
        </xdr:cNvPicPr>
      </xdr:nvPicPr>
      <xdr:blipFill>
        <a:blip xmlns:r="http://schemas.openxmlformats.org/officeDocument/2006/relationships" r:embed="rId8"/>
        <a:srcRect/>
        <a:stretch>
          <a:fillRect/>
        </a:stretch>
      </xdr:blipFill>
      <xdr:spPr>
        <a:xfrm>
          <a:off x="1431925" y="46324520"/>
          <a:ext cx="895985" cy="588645"/>
        </a:xfrm>
        <a:prstGeom prst="rect">
          <a:avLst/>
        </a:prstGeom>
      </xdr:spPr>
    </xdr:pic>
    <xdr:clientData/>
  </xdr:twoCellAnchor>
  <xdr:twoCellAnchor editAs="oneCell">
    <xdr:from>
      <xdr:col>2</xdr:col>
      <xdr:colOff>123190</xdr:colOff>
      <xdr:row>36</xdr:row>
      <xdr:rowOff>313690</xdr:rowOff>
    </xdr:from>
    <xdr:to>
      <xdr:col>3</xdr:col>
      <xdr:colOff>0</xdr:colOff>
      <xdr:row>36</xdr:row>
      <xdr:rowOff>894715</xdr:rowOff>
    </xdr:to>
    <xdr:pic>
      <xdr:nvPicPr>
        <xdr:cNvPr id="22" name="Picture 33"/>
        <xdr:cNvPicPr>
          <a:picLocks noChangeAspect="1"/>
        </xdr:cNvPicPr>
      </xdr:nvPicPr>
      <xdr:blipFill>
        <a:blip xmlns:r="http://schemas.openxmlformats.org/officeDocument/2006/relationships" r:embed="rId10"/>
        <a:srcRect/>
        <a:stretch>
          <a:fillRect/>
        </a:stretch>
      </xdr:blipFill>
      <xdr:spPr>
        <a:xfrm>
          <a:off x="1431925" y="47589440"/>
          <a:ext cx="895985" cy="581025"/>
        </a:xfrm>
        <a:prstGeom prst="rect">
          <a:avLst/>
        </a:prstGeom>
      </xdr:spPr>
    </xdr:pic>
    <xdr:clientData/>
  </xdr:twoCellAnchor>
  <xdr:twoCellAnchor editAs="oneCell">
    <xdr:from>
      <xdr:col>2</xdr:col>
      <xdr:colOff>172720</xdr:colOff>
      <xdr:row>37</xdr:row>
      <xdr:rowOff>1478915</xdr:rowOff>
    </xdr:from>
    <xdr:to>
      <xdr:col>3</xdr:col>
      <xdr:colOff>0</xdr:colOff>
      <xdr:row>37</xdr:row>
      <xdr:rowOff>2029460</xdr:rowOff>
    </xdr:to>
    <xdr:pic>
      <xdr:nvPicPr>
        <xdr:cNvPr id="23" name="Picture 34"/>
        <xdr:cNvPicPr>
          <a:picLocks noChangeAspect="1"/>
        </xdr:cNvPicPr>
      </xdr:nvPicPr>
      <xdr:blipFill>
        <a:blip xmlns:r="http://schemas.openxmlformats.org/officeDocument/2006/relationships" r:embed="rId11"/>
        <a:srcRect/>
        <a:stretch>
          <a:fillRect/>
        </a:stretch>
      </xdr:blipFill>
      <xdr:spPr>
        <a:xfrm>
          <a:off x="1481455" y="50011965"/>
          <a:ext cx="846455" cy="550545"/>
        </a:xfrm>
        <a:prstGeom prst="rect">
          <a:avLst/>
        </a:prstGeom>
      </xdr:spPr>
    </xdr:pic>
    <xdr:clientData/>
  </xdr:twoCellAnchor>
  <xdr:twoCellAnchor editAs="oneCell">
    <xdr:from>
      <xdr:col>2</xdr:col>
      <xdr:colOff>123190</xdr:colOff>
      <xdr:row>40</xdr:row>
      <xdr:rowOff>297180</xdr:rowOff>
    </xdr:from>
    <xdr:to>
      <xdr:col>3</xdr:col>
      <xdr:colOff>0</xdr:colOff>
      <xdr:row>40</xdr:row>
      <xdr:rowOff>894715</xdr:rowOff>
    </xdr:to>
    <xdr:pic>
      <xdr:nvPicPr>
        <xdr:cNvPr id="24" name="Picture 36"/>
        <xdr:cNvPicPr>
          <a:picLocks noChangeAspect="1"/>
        </xdr:cNvPicPr>
      </xdr:nvPicPr>
      <xdr:blipFill>
        <a:blip xmlns:r="http://schemas.openxmlformats.org/officeDocument/2006/relationships" r:embed="rId5"/>
        <a:srcRect/>
        <a:stretch>
          <a:fillRect/>
        </a:stretch>
      </xdr:blipFill>
      <xdr:spPr>
        <a:xfrm>
          <a:off x="1431925" y="56208930"/>
          <a:ext cx="895985" cy="597535"/>
        </a:xfrm>
        <a:prstGeom prst="rect">
          <a:avLst/>
        </a:prstGeom>
      </xdr:spPr>
    </xdr:pic>
    <xdr:clientData/>
  </xdr:twoCellAnchor>
  <xdr:twoCellAnchor editAs="oneCell">
    <xdr:from>
      <xdr:col>2</xdr:col>
      <xdr:colOff>123190</xdr:colOff>
      <xdr:row>41</xdr:row>
      <xdr:rowOff>354965</xdr:rowOff>
    </xdr:from>
    <xdr:to>
      <xdr:col>2</xdr:col>
      <xdr:colOff>892810</xdr:colOff>
      <xdr:row>41</xdr:row>
      <xdr:rowOff>894715</xdr:rowOff>
    </xdr:to>
    <xdr:pic>
      <xdr:nvPicPr>
        <xdr:cNvPr id="25" name="Picture 37"/>
        <xdr:cNvPicPr>
          <a:picLocks noChangeAspect="1"/>
        </xdr:cNvPicPr>
      </xdr:nvPicPr>
      <xdr:blipFill>
        <a:blip xmlns:r="http://schemas.openxmlformats.org/officeDocument/2006/relationships" r:embed="rId3"/>
        <a:srcRect/>
        <a:stretch>
          <a:fillRect/>
        </a:stretch>
      </xdr:blipFill>
      <xdr:spPr>
        <a:xfrm>
          <a:off x="1431925" y="57511315"/>
          <a:ext cx="769620" cy="539750"/>
        </a:xfrm>
        <a:prstGeom prst="rect">
          <a:avLst/>
        </a:prstGeom>
      </xdr:spPr>
    </xdr:pic>
    <xdr:clientData/>
  </xdr:twoCellAnchor>
  <xdr:twoCellAnchor editAs="oneCell">
    <xdr:from>
      <xdr:col>2</xdr:col>
      <xdr:colOff>123190</xdr:colOff>
      <xdr:row>42</xdr:row>
      <xdr:rowOff>281940</xdr:rowOff>
    </xdr:from>
    <xdr:to>
      <xdr:col>3</xdr:col>
      <xdr:colOff>0</xdr:colOff>
      <xdr:row>42</xdr:row>
      <xdr:rowOff>895350</xdr:rowOff>
    </xdr:to>
    <xdr:pic>
      <xdr:nvPicPr>
        <xdr:cNvPr id="26" name="Picture 38"/>
        <xdr:cNvPicPr>
          <a:picLocks noChangeAspect="1"/>
        </xdr:cNvPicPr>
      </xdr:nvPicPr>
      <xdr:blipFill>
        <a:blip xmlns:r="http://schemas.openxmlformats.org/officeDocument/2006/relationships" r:embed="rId12"/>
        <a:srcRect/>
        <a:stretch>
          <a:fillRect/>
        </a:stretch>
      </xdr:blipFill>
      <xdr:spPr>
        <a:xfrm>
          <a:off x="1431925" y="58847990"/>
          <a:ext cx="895985" cy="613410"/>
        </a:xfrm>
        <a:prstGeom prst="rect">
          <a:avLst/>
        </a:prstGeom>
      </xdr:spPr>
    </xdr:pic>
    <xdr:clientData/>
  </xdr:twoCellAnchor>
  <xdr:twoCellAnchor editAs="oneCell">
    <xdr:from>
      <xdr:col>2</xdr:col>
      <xdr:colOff>123190</xdr:colOff>
      <xdr:row>43</xdr:row>
      <xdr:rowOff>389255</xdr:rowOff>
    </xdr:from>
    <xdr:to>
      <xdr:col>2</xdr:col>
      <xdr:colOff>844550</xdr:colOff>
      <xdr:row>43</xdr:row>
      <xdr:rowOff>895350</xdr:rowOff>
    </xdr:to>
    <xdr:pic>
      <xdr:nvPicPr>
        <xdr:cNvPr id="27" name="Picture 39"/>
        <xdr:cNvPicPr>
          <a:picLocks noChangeAspect="1"/>
        </xdr:cNvPicPr>
      </xdr:nvPicPr>
      <xdr:blipFill>
        <a:blip xmlns:r="http://schemas.openxmlformats.org/officeDocument/2006/relationships" r:embed="rId13"/>
        <a:srcRect/>
        <a:stretch>
          <a:fillRect/>
        </a:stretch>
      </xdr:blipFill>
      <xdr:spPr>
        <a:xfrm>
          <a:off x="1431925" y="60276105"/>
          <a:ext cx="721360" cy="506095"/>
        </a:xfrm>
        <a:prstGeom prst="rect">
          <a:avLst/>
        </a:prstGeom>
      </xdr:spPr>
    </xdr:pic>
    <xdr:clientData/>
  </xdr:twoCellAnchor>
  <xdr:twoCellAnchor editAs="oneCell">
    <xdr:from>
      <xdr:col>2</xdr:col>
      <xdr:colOff>123190</xdr:colOff>
      <xdr:row>44</xdr:row>
      <xdr:rowOff>309880</xdr:rowOff>
    </xdr:from>
    <xdr:to>
      <xdr:col>3</xdr:col>
      <xdr:colOff>0</xdr:colOff>
      <xdr:row>44</xdr:row>
      <xdr:rowOff>894715</xdr:rowOff>
    </xdr:to>
    <xdr:pic>
      <xdr:nvPicPr>
        <xdr:cNvPr id="28" name="Picture 40"/>
        <xdr:cNvPicPr>
          <a:picLocks noChangeAspect="1"/>
        </xdr:cNvPicPr>
      </xdr:nvPicPr>
      <xdr:blipFill>
        <a:blip xmlns:r="http://schemas.openxmlformats.org/officeDocument/2006/relationships" r:embed="rId14"/>
        <a:srcRect/>
        <a:stretch>
          <a:fillRect/>
        </a:stretch>
      </xdr:blipFill>
      <xdr:spPr>
        <a:xfrm>
          <a:off x="1431925" y="61377830"/>
          <a:ext cx="895985" cy="584835"/>
        </a:xfrm>
        <a:prstGeom prst="rect">
          <a:avLst/>
        </a:prstGeom>
      </xdr:spPr>
    </xdr:pic>
    <xdr:clientData/>
  </xdr:twoCellAnchor>
  <xdr:twoCellAnchor editAs="oneCell">
    <xdr:from>
      <xdr:col>2</xdr:col>
      <xdr:colOff>114300</xdr:colOff>
      <xdr:row>46</xdr:row>
      <xdr:rowOff>198755</xdr:rowOff>
    </xdr:from>
    <xdr:to>
      <xdr:col>3</xdr:col>
      <xdr:colOff>0</xdr:colOff>
      <xdr:row>46</xdr:row>
      <xdr:rowOff>829310</xdr:rowOff>
    </xdr:to>
    <xdr:pic>
      <xdr:nvPicPr>
        <xdr:cNvPr id="29" name="Picture 42"/>
        <xdr:cNvPicPr>
          <a:picLocks noChangeAspect="1"/>
        </xdr:cNvPicPr>
      </xdr:nvPicPr>
      <xdr:blipFill>
        <a:blip xmlns:r="http://schemas.openxmlformats.org/officeDocument/2006/relationships" r:embed="rId15"/>
        <a:srcRect/>
        <a:stretch>
          <a:fillRect/>
        </a:stretch>
      </xdr:blipFill>
      <xdr:spPr>
        <a:xfrm>
          <a:off x="1423035" y="63247905"/>
          <a:ext cx="904875" cy="630555"/>
        </a:xfrm>
        <a:prstGeom prst="rect">
          <a:avLst/>
        </a:prstGeom>
      </xdr:spPr>
    </xdr:pic>
    <xdr:clientData/>
  </xdr:twoCellAnchor>
  <xdr:twoCellAnchor editAs="oneCell">
    <xdr:from>
      <xdr:col>2</xdr:col>
      <xdr:colOff>123190</xdr:colOff>
      <xdr:row>50</xdr:row>
      <xdr:rowOff>381000</xdr:rowOff>
    </xdr:from>
    <xdr:to>
      <xdr:col>2</xdr:col>
      <xdr:colOff>856615</xdr:colOff>
      <xdr:row>50</xdr:row>
      <xdr:rowOff>895350</xdr:rowOff>
    </xdr:to>
    <xdr:pic>
      <xdr:nvPicPr>
        <xdr:cNvPr id="31" name="Picture 51"/>
        <xdr:cNvPicPr>
          <a:picLocks noChangeAspect="1"/>
        </xdr:cNvPicPr>
      </xdr:nvPicPr>
      <xdr:blipFill>
        <a:blip xmlns:r="http://schemas.openxmlformats.org/officeDocument/2006/relationships" r:embed="rId16"/>
        <a:srcRect/>
        <a:stretch>
          <a:fillRect/>
        </a:stretch>
      </xdr:blipFill>
      <xdr:spPr>
        <a:xfrm>
          <a:off x="1431925" y="67481450"/>
          <a:ext cx="733425" cy="514350"/>
        </a:xfrm>
        <a:prstGeom prst="rect">
          <a:avLst/>
        </a:prstGeom>
      </xdr:spPr>
    </xdr:pic>
    <xdr:clientData/>
  </xdr:twoCellAnchor>
  <xdr:twoCellAnchor editAs="oneCell">
    <xdr:from>
      <xdr:col>2</xdr:col>
      <xdr:colOff>170815</xdr:colOff>
      <xdr:row>51</xdr:row>
      <xdr:rowOff>252095</xdr:rowOff>
    </xdr:from>
    <xdr:to>
      <xdr:col>2</xdr:col>
      <xdr:colOff>843280</xdr:colOff>
      <xdr:row>51</xdr:row>
      <xdr:rowOff>723900</xdr:rowOff>
    </xdr:to>
    <xdr:pic>
      <xdr:nvPicPr>
        <xdr:cNvPr id="32" name="Picture 52"/>
        <xdr:cNvPicPr>
          <a:picLocks noChangeAspect="1"/>
        </xdr:cNvPicPr>
      </xdr:nvPicPr>
      <xdr:blipFill>
        <a:blip xmlns:r="http://schemas.openxmlformats.org/officeDocument/2006/relationships" r:embed="rId17"/>
        <a:srcRect/>
        <a:stretch>
          <a:fillRect/>
        </a:stretch>
      </xdr:blipFill>
      <xdr:spPr>
        <a:xfrm>
          <a:off x="1479550" y="68609845"/>
          <a:ext cx="672465" cy="471805"/>
        </a:xfrm>
        <a:prstGeom prst="rect">
          <a:avLst/>
        </a:prstGeom>
      </xdr:spPr>
    </xdr:pic>
    <xdr:clientData/>
  </xdr:twoCellAnchor>
  <xdr:twoCellAnchor editAs="oneCell">
    <xdr:from>
      <xdr:col>2</xdr:col>
      <xdr:colOff>170815</xdr:colOff>
      <xdr:row>30</xdr:row>
      <xdr:rowOff>298450</xdr:rowOff>
    </xdr:from>
    <xdr:to>
      <xdr:col>3</xdr:col>
      <xdr:colOff>0</xdr:colOff>
      <xdr:row>30</xdr:row>
      <xdr:rowOff>841375</xdr:rowOff>
    </xdr:to>
    <xdr:pic>
      <xdr:nvPicPr>
        <xdr:cNvPr id="33" name="Picture 67"/>
        <xdr:cNvPicPr>
          <a:picLocks noChangeAspect="1"/>
        </xdr:cNvPicPr>
      </xdr:nvPicPr>
      <xdr:blipFill>
        <a:blip xmlns:r="http://schemas.openxmlformats.org/officeDocument/2006/relationships" r:embed="rId18"/>
        <a:srcRect/>
        <a:stretch>
          <a:fillRect/>
        </a:stretch>
      </xdr:blipFill>
      <xdr:spPr>
        <a:xfrm>
          <a:off x="1479550" y="40957500"/>
          <a:ext cx="848360" cy="542925"/>
        </a:xfrm>
        <a:prstGeom prst="rect">
          <a:avLst/>
        </a:prstGeom>
      </xdr:spPr>
    </xdr:pic>
    <xdr:clientData/>
  </xdr:twoCellAnchor>
  <xdr:twoCellAnchor editAs="oneCell">
    <xdr:from>
      <xdr:col>2</xdr:col>
      <xdr:colOff>94615</xdr:colOff>
      <xdr:row>20</xdr:row>
      <xdr:rowOff>256540</xdr:rowOff>
    </xdr:from>
    <xdr:to>
      <xdr:col>3</xdr:col>
      <xdr:colOff>0</xdr:colOff>
      <xdr:row>20</xdr:row>
      <xdr:rowOff>904240</xdr:rowOff>
    </xdr:to>
    <xdr:pic>
      <xdr:nvPicPr>
        <xdr:cNvPr id="34" name="Picture 67"/>
        <xdr:cNvPicPr>
          <a:picLocks noChangeAspect="1"/>
        </xdr:cNvPicPr>
      </xdr:nvPicPr>
      <xdr:blipFill>
        <a:blip xmlns:r="http://schemas.openxmlformats.org/officeDocument/2006/relationships" r:embed="rId18"/>
        <a:srcRect/>
        <a:stretch>
          <a:fillRect/>
        </a:stretch>
      </xdr:blipFill>
      <xdr:spPr>
        <a:xfrm>
          <a:off x="1403350" y="29015690"/>
          <a:ext cx="924560" cy="647700"/>
        </a:xfrm>
        <a:prstGeom prst="rect">
          <a:avLst/>
        </a:prstGeom>
      </xdr:spPr>
    </xdr:pic>
    <xdr:clientData/>
  </xdr:twoCellAnchor>
  <xdr:twoCellAnchor editAs="oneCell">
    <xdr:from>
      <xdr:col>2</xdr:col>
      <xdr:colOff>104140</xdr:colOff>
      <xdr:row>6</xdr:row>
      <xdr:rowOff>384175</xdr:rowOff>
    </xdr:from>
    <xdr:to>
      <xdr:col>2</xdr:col>
      <xdr:colOff>872490</xdr:colOff>
      <xdr:row>6</xdr:row>
      <xdr:rowOff>923290</xdr:rowOff>
    </xdr:to>
    <xdr:pic>
      <xdr:nvPicPr>
        <xdr:cNvPr id="35" name="Picture 67"/>
        <xdr:cNvPicPr>
          <a:picLocks noChangeAspect="1"/>
        </xdr:cNvPicPr>
      </xdr:nvPicPr>
      <xdr:blipFill>
        <a:blip xmlns:r="http://schemas.openxmlformats.org/officeDocument/2006/relationships" r:embed="rId18"/>
        <a:srcRect/>
        <a:stretch>
          <a:fillRect/>
        </a:stretch>
      </xdr:blipFill>
      <xdr:spPr>
        <a:xfrm>
          <a:off x="1412875" y="6232525"/>
          <a:ext cx="768350" cy="539115"/>
        </a:xfrm>
        <a:prstGeom prst="rect">
          <a:avLst/>
        </a:prstGeom>
      </xdr:spPr>
    </xdr:pic>
    <xdr:clientData/>
  </xdr:twoCellAnchor>
  <xdr:twoCellAnchor editAs="oneCell">
    <xdr:from>
      <xdr:col>2</xdr:col>
      <xdr:colOff>165100</xdr:colOff>
      <xdr:row>59</xdr:row>
      <xdr:rowOff>41275</xdr:rowOff>
    </xdr:from>
    <xdr:to>
      <xdr:col>2</xdr:col>
      <xdr:colOff>903605</xdr:colOff>
      <xdr:row>59</xdr:row>
      <xdr:rowOff>560070</xdr:rowOff>
    </xdr:to>
    <xdr:pic>
      <xdr:nvPicPr>
        <xdr:cNvPr id="36" name="Picture 22"/>
        <xdr:cNvPicPr>
          <a:picLocks noChangeAspect="1"/>
        </xdr:cNvPicPr>
      </xdr:nvPicPr>
      <xdr:blipFill>
        <a:blip xmlns:r="http://schemas.openxmlformats.org/officeDocument/2006/relationships" r:embed="rId19"/>
        <a:srcRect/>
        <a:stretch>
          <a:fillRect/>
        </a:stretch>
      </xdr:blipFill>
      <xdr:spPr>
        <a:xfrm>
          <a:off x="1473835" y="75117325"/>
          <a:ext cx="738505" cy="518795"/>
        </a:xfrm>
        <a:prstGeom prst="rect">
          <a:avLst/>
        </a:prstGeom>
      </xdr:spPr>
    </xdr:pic>
    <xdr:clientData/>
  </xdr:twoCellAnchor>
  <xdr:twoCellAnchor>
    <xdr:from>
      <xdr:col>2</xdr:col>
      <xdr:colOff>209550</xdr:colOff>
      <xdr:row>65</xdr:row>
      <xdr:rowOff>139700</xdr:rowOff>
    </xdr:from>
    <xdr:to>
      <xdr:col>2</xdr:col>
      <xdr:colOff>1095375</xdr:colOff>
      <xdr:row>65</xdr:row>
      <xdr:rowOff>542925</xdr:rowOff>
    </xdr:to>
    <xdr:pic>
      <xdr:nvPicPr>
        <xdr:cNvPr id="37" name="图片 50" descr="镀锌板风管"/>
        <xdr:cNvPicPr>
          <a:picLocks noChangeAspect="1"/>
        </xdr:cNvPicPr>
      </xdr:nvPicPr>
      <xdr:blipFill>
        <a:blip xmlns:r="http://schemas.openxmlformats.org/officeDocument/2006/relationships" r:embed="rId20"/>
        <a:stretch>
          <a:fillRect/>
        </a:stretch>
      </xdr:blipFill>
      <xdr:spPr>
        <a:xfrm>
          <a:off x="1518285" y="79025750"/>
          <a:ext cx="809625" cy="403225"/>
        </a:xfrm>
        <a:prstGeom prst="rect">
          <a:avLst/>
        </a:prstGeom>
        <a:noFill/>
        <a:ln w="9525">
          <a:noFill/>
        </a:ln>
      </xdr:spPr>
    </xdr:pic>
    <xdr:clientData/>
  </xdr:twoCellAnchor>
  <xdr:twoCellAnchor>
    <xdr:from>
      <xdr:col>2</xdr:col>
      <xdr:colOff>356870</xdr:colOff>
      <xdr:row>67</xdr:row>
      <xdr:rowOff>114300</xdr:rowOff>
    </xdr:from>
    <xdr:to>
      <xdr:col>2</xdr:col>
      <xdr:colOff>1035050</xdr:colOff>
      <xdr:row>67</xdr:row>
      <xdr:rowOff>441325</xdr:rowOff>
    </xdr:to>
    <xdr:pic>
      <xdr:nvPicPr>
        <xdr:cNvPr id="38" name="图片 50" descr="镀锌板风管"/>
        <xdr:cNvPicPr>
          <a:picLocks noChangeAspect="1"/>
        </xdr:cNvPicPr>
      </xdr:nvPicPr>
      <xdr:blipFill>
        <a:blip xmlns:r="http://schemas.openxmlformats.org/officeDocument/2006/relationships" r:embed="rId20"/>
        <a:stretch>
          <a:fillRect/>
        </a:stretch>
      </xdr:blipFill>
      <xdr:spPr>
        <a:xfrm>
          <a:off x="1665605" y="80105250"/>
          <a:ext cx="662305" cy="327025"/>
        </a:xfrm>
        <a:prstGeom prst="rect">
          <a:avLst/>
        </a:prstGeom>
        <a:noFill/>
        <a:ln w="9525">
          <a:noFill/>
        </a:ln>
      </xdr:spPr>
    </xdr:pic>
    <xdr:clientData/>
  </xdr:twoCellAnchor>
  <xdr:twoCellAnchor editAs="oneCell">
    <xdr:from>
      <xdr:col>2</xdr:col>
      <xdr:colOff>288290</xdr:colOff>
      <xdr:row>70</xdr:row>
      <xdr:rowOff>64135</xdr:rowOff>
    </xdr:from>
    <xdr:to>
      <xdr:col>3</xdr:col>
      <xdr:colOff>0</xdr:colOff>
      <xdr:row>70</xdr:row>
      <xdr:rowOff>592455</xdr:rowOff>
    </xdr:to>
    <xdr:pic>
      <xdr:nvPicPr>
        <xdr:cNvPr id="39" name="图片 90" descr="1T%[$]D0GJ6LV_3_A}6ONM9"/>
        <xdr:cNvPicPr>
          <a:picLocks noChangeAspect="1"/>
        </xdr:cNvPicPr>
      </xdr:nvPicPr>
      <xdr:blipFill>
        <a:blip xmlns:r="http://schemas.openxmlformats.org/officeDocument/2006/relationships" r:embed="rId21"/>
        <a:stretch>
          <a:fillRect/>
        </a:stretch>
      </xdr:blipFill>
      <xdr:spPr>
        <a:xfrm>
          <a:off x="1597025" y="81756885"/>
          <a:ext cx="730885" cy="528320"/>
        </a:xfrm>
        <a:prstGeom prst="rect">
          <a:avLst/>
        </a:prstGeom>
        <a:noFill/>
        <a:ln w="9525">
          <a:noFill/>
        </a:ln>
      </xdr:spPr>
    </xdr:pic>
    <xdr:clientData/>
  </xdr:twoCellAnchor>
  <xdr:twoCellAnchor editAs="oneCell">
    <xdr:from>
      <xdr:col>2</xdr:col>
      <xdr:colOff>375285</xdr:colOff>
      <xdr:row>64</xdr:row>
      <xdr:rowOff>90805</xdr:rowOff>
    </xdr:from>
    <xdr:to>
      <xdr:col>2</xdr:col>
      <xdr:colOff>804545</xdr:colOff>
      <xdr:row>64</xdr:row>
      <xdr:rowOff>449580</xdr:rowOff>
    </xdr:to>
    <xdr:pic>
      <xdr:nvPicPr>
        <xdr:cNvPr id="40" name="图片 21"/>
        <xdr:cNvPicPr>
          <a:picLocks noChangeAspect="1"/>
        </xdr:cNvPicPr>
      </xdr:nvPicPr>
      <xdr:blipFill>
        <a:blip xmlns:r="http://schemas.openxmlformats.org/officeDocument/2006/relationships" r:embed="rId22"/>
        <a:stretch>
          <a:fillRect/>
        </a:stretch>
      </xdr:blipFill>
      <xdr:spPr>
        <a:xfrm>
          <a:off x="1684020" y="78468855"/>
          <a:ext cx="429260" cy="358775"/>
        </a:xfrm>
        <a:prstGeom prst="rect">
          <a:avLst/>
        </a:prstGeom>
        <a:noFill/>
        <a:ln w="9525">
          <a:noFill/>
        </a:ln>
      </xdr:spPr>
    </xdr:pic>
    <xdr:clientData/>
  </xdr:twoCellAnchor>
  <xdr:twoCellAnchor editAs="oneCell">
    <xdr:from>
      <xdr:col>2</xdr:col>
      <xdr:colOff>381635</xdr:colOff>
      <xdr:row>71</xdr:row>
      <xdr:rowOff>117475</xdr:rowOff>
    </xdr:from>
    <xdr:to>
      <xdr:col>2</xdr:col>
      <xdr:colOff>887095</xdr:colOff>
      <xdr:row>71</xdr:row>
      <xdr:rowOff>669925</xdr:rowOff>
    </xdr:to>
    <xdr:pic>
      <xdr:nvPicPr>
        <xdr:cNvPr id="41" name="图片 40"/>
        <xdr:cNvPicPr>
          <a:picLocks noChangeAspect="1"/>
        </xdr:cNvPicPr>
      </xdr:nvPicPr>
      <xdr:blipFill>
        <a:blip xmlns:r="http://schemas.openxmlformats.org/officeDocument/2006/relationships" r:embed="rId23"/>
        <a:stretch>
          <a:fillRect/>
        </a:stretch>
      </xdr:blipFill>
      <xdr:spPr>
        <a:xfrm>
          <a:off x="1690370" y="82445225"/>
          <a:ext cx="505460" cy="552450"/>
        </a:xfrm>
        <a:prstGeom prst="rect">
          <a:avLst/>
        </a:prstGeom>
        <a:noFill/>
        <a:ln w="9525">
          <a:noFill/>
        </a:ln>
      </xdr:spPr>
    </xdr:pic>
    <xdr:clientData/>
  </xdr:twoCellAnchor>
  <xdr:twoCellAnchor editAs="oneCell">
    <xdr:from>
      <xdr:col>2</xdr:col>
      <xdr:colOff>313690</xdr:colOff>
      <xdr:row>74</xdr:row>
      <xdr:rowOff>95250</xdr:rowOff>
    </xdr:from>
    <xdr:to>
      <xdr:col>2</xdr:col>
      <xdr:colOff>740410</xdr:colOff>
      <xdr:row>74</xdr:row>
      <xdr:rowOff>561975</xdr:rowOff>
    </xdr:to>
    <xdr:pic>
      <xdr:nvPicPr>
        <xdr:cNvPr id="42" name="图片 41"/>
        <xdr:cNvPicPr>
          <a:picLocks noChangeAspect="1"/>
        </xdr:cNvPicPr>
      </xdr:nvPicPr>
      <xdr:blipFill>
        <a:blip xmlns:r="http://schemas.openxmlformats.org/officeDocument/2006/relationships" r:embed="rId24"/>
        <a:stretch>
          <a:fillRect/>
        </a:stretch>
      </xdr:blipFill>
      <xdr:spPr>
        <a:xfrm>
          <a:off x="1622425" y="89585800"/>
          <a:ext cx="426720" cy="466725"/>
        </a:xfrm>
        <a:prstGeom prst="rect">
          <a:avLst/>
        </a:prstGeom>
        <a:noFill/>
        <a:ln w="9525">
          <a:noFill/>
        </a:ln>
      </xdr:spPr>
    </xdr:pic>
    <xdr:clientData/>
  </xdr:twoCellAnchor>
  <xdr:twoCellAnchor editAs="oneCell">
    <xdr:from>
      <xdr:col>2</xdr:col>
      <xdr:colOff>280035</xdr:colOff>
      <xdr:row>63</xdr:row>
      <xdr:rowOff>123825</xdr:rowOff>
    </xdr:from>
    <xdr:to>
      <xdr:col>2</xdr:col>
      <xdr:colOff>890270</xdr:colOff>
      <xdr:row>63</xdr:row>
      <xdr:rowOff>447040</xdr:rowOff>
    </xdr:to>
    <xdr:pic>
      <xdr:nvPicPr>
        <xdr:cNvPr id="43" name="image15.png"/>
        <xdr:cNvPicPr>
          <a:picLocks noChangeAspect="1"/>
        </xdr:cNvPicPr>
      </xdr:nvPicPr>
      <xdr:blipFill>
        <a:blip xmlns:r="http://schemas.openxmlformats.org/officeDocument/2006/relationships" r:embed="rId25"/>
        <a:stretch>
          <a:fillRect/>
        </a:stretch>
      </xdr:blipFill>
      <xdr:spPr>
        <a:xfrm>
          <a:off x="1588770" y="77993875"/>
          <a:ext cx="610235" cy="323215"/>
        </a:xfrm>
        <a:prstGeom prst="rect">
          <a:avLst/>
        </a:prstGeom>
        <a:noFill/>
        <a:ln w="9525">
          <a:noFill/>
        </a:ln>
      </xdr:spPr>
    </xdr:pic>
    <xdr:clientData/>
  </xdr:twoCellAnchor>
  <xdr:twoCellAnchor editAs="oneCell">
    <xdr:from>
      <xdr:col>2</xdr:col>
      <xdr:colOff>182880</xdr:colOff>
      <xdr:row>73</xdr:row>
      <xdr:rowOff>2120265</xdr:rowOff>
    </xdr:from>
    <xdr:to>
      <xdr:col>2</xdr:col>
      <xdr:colOff>802640</xdr:colOff>
      <xdr:row>73</xdr:row>
      <xdr:rowOff>2738755</xdr:rowOff>
    </xdr:to>
    <xdr:pic>
      <xdr:nvPicPr>
        <xdr:cNvPr id="44" name="图片 52" descr="IMG_20131016_090148"/>
        <xdr:cNvPicPr>
          <a:picLocks noChangeAspect="1"/>
        </xdr:cNvPicPr>
      </xdr:nvPicPr>
      <xdr:blipFill>
        <a:blip xmlns:r="http://schemas.openxmlformats.org/officeDocument/2006/relationships" r:embed="rId26"/>
        <a:stretch>
          <a:fillRect/>
        </a:stretch>
      </xdr:blipFill>
      <xdr:spPr>
        <a:xfrm>
          <a:off x="1491615" y="86810215"/>
          <a:ext cx="619760" cy="618490"/>
        </a:xfrm>
        <a:prstGeom prst="rect">
          <a:avLst/>
        </a:prstGeom>
        <a:noFill/>
        <a:ln w="9525">
          <a:noFill/>
        </a:ln>
      </xdr:spPr>
    </xdr:pic>
    <xdr:clientData/>
  </xdr:twoCellAnchor>
  <xdr:twoCellAnchor>
    <xdr:from>
      <xdr:col>2</xdr:col>
      <xdr:colOff>356870</xdr:colOff>
      <xdr:row>68</xdr:row>
      <xdr:rowOff>114300</xdr:rowOff>
    </xdr:from>
    <xdr:to>
      <xdr:col>2</xdr:col>
      <xdr:colOff>1035050</xdr:colOff>
      <xdr:row>68</xdr:row>
      <xdr:rowOff>441325</xdr:rowOff>
    </xdr:to>
    <xdr:pic>
      <xdr:nvPicPr>
        <xdr:cNvPr id="45" name="图片 50" descr="镀锌板风管"/>
        <xdr:cNvPicPr>
          <a:picLocks noChangeAspect="1"/>
        </xdr:cNvPicPr>
      </xdr:nvPicPr>
      <xdr:blipFill>
        <a:blip xmlns:r="http://schemas.openxmlformats.org/officeDocument/2006/relationships" r:embed="rId20"/>
        <a:stretch>
          <a:fillRect/>
        </a:stretch>
      </xdr:blipFill>
      <xdr:spPr>
        <a:xfrm>
          <a:off x="1665605" y="80613250"/>
          <a:ext cx="662305" cy="327025"/>
        </a:xfrm>
        <a:prstGeom prst="rect">
          <a:avLst/>
        </a:prstGeom>
        <a:noFill/>
        <a:ln w="9525">
          <a:noFill/>
        </a:ln>
      </xdr:spPr>
    </xdr:pic>
    <xdr:clientData/>
  </xdr:twoCellAnchor>
  <xdr:twoCellAnchor>
    <xdr:from>
      <xdr:col>2</xdr:col>
      <xdr:colOff>191770</xdr:colOff>
      <xdr:row>66</xdr:row>
      <xdr:rowOff>106680</xdr:rowOff>
    </xdr:from>
    <xdr:to>
      <xdr:col>2</xdr:col>
      <xdr:colOff>1077595</xdr:colOff>
      <xdr:row>66</xdr:row>
      <xdr:rowOff>474980</xdr:rowOff>
    </xdr:to>
    <xdr:pic>
      <xdr:nvPicPr>
        <xdr:cNvPr id="46" name="图片 50" descr="镀锌板风管"/>
        <xdr:cNvPicPr>
          <a:picLocks noChangeAspect="1"/>
        </xdr:cNvPicPr>
      </xdr:nvPicPr>
      <xdr:blipFill>
        <a:blip xmlns:r="http://schemas.openxmlformats.org/officeDocument/2006/relationships" r:embed="rId20"/>
        <a:stretch>
          <a:fillRect/>
        </a:stretch>
      </xdr:blipFill>
      <xdr:spPr>
        <a:xfrm>
          <a:off x="1500505" y="79589630"/>
          <a:ext cx="827405" cy="368300"/>
        </a:xfrm>
        <a:prstGeom prst="rect">
          <a:avLst/>
        </a:prstGeom>
        <a:noFill/>
        <a:ln w="9525">
          <a:noFill/>
        </a:ln>
      </xdr:spPr>
    </xdr:pic>
    <xdr:clientData/>
  </xdr:twoCellAnchor>
  <xdr:twoCellAnchor editAs="oneCell">
    <xdr:from>
      <xdr:col>2</xdr:col>
      <xdr:colOff>78105</xdr:colOff>
      <xdr:row>4</xdr:row>
      <xdr:rowOff>297815</xdr:rowOff>
    </xdr:from>
    <xdr:to>
      <xdr:col>3</xdr:col>
      <xdr:colOff>0</xdr:colOff>
      <xdr:row>4</xdr:row>
      <xdr:rowOff>919480</xdr:rowOff>
    </xdr:to>
    <xdr:pic>
      <xdr:nvPicPr>
        <xdr:cNvPr id="48" name="Picture 15"/>
        <xdr:cNvPicPr>
          <a:picLocks noChangeAspect="1"/>
        </xdr:cNvPicPr>
      </xdr:nvPicPr>
      <xdr:blipFill>
        <a:blip xmlns:r="http://schemas.openxmlformats.org/officeDocument/2006/relationships" r:embed="rId5"/>
        <a:srcRect/>
        <a:stretch>
          <a:fillRect/>
        </a:stretch>
      </xdr:blipFill>
      <xdr:spPr>
        <a:xfrm>
          <a:off x="1386840" y="3123565"/>
          <a:ext cx="941070" cy="621665"/>
        </a:xfrm>
        <a:prstGeom prst="rect">
          <a:avLst/>
        </a:prstGeom>
      </xdr:spPr>
    </xdr:pic>
    <xdr:clientData/>
  </xdr:twoCellAnchor>
  <xdr:twoCellAnchor editAs="oneCell">
    <xdr:from>
      <xdr:col>2</xdr:col>
      <xdr:colOff>201295</xdr:colOff>
      <xdr:row>9</xdr:row>
      <xdr:rowOff>1288415</xdr:rowOff>
    </xdr:from>
    <xdr:to>
      <xdr:col>3</xdr:col>
      <xdr:colOff>0</xdr:colOff>
      <xdr:row>9</xdr:row>
      <xdr:rowOff>1846580</xdr:rowOff>
    </xdr:to>
    <xdr:pic>
      <xdr:nvPicPr>
        <xdr:cNvPr id="49" name="图片 48"/>
        <xdr:cNvPicPr>
          <a:picLocks noChangeAspect="1"/>
        </xdr:cNvPicPr>
      </xdr:nvPicPr>
      <xdr:blipFill>
        <a:blip xmlns:r="http://schemas.openxmlformats.org/officeDocument/2006/relationships" r:embed="rId27"/>
        <a:stretch>
          <a:fillRect/>
        </a:stretch>
      </xdr:blipFill>
      <xdr:spPr>
        <a:xfrm>
          <a:off x="1510030" y="11302365"/>
          <a:ext cx="817880" cy="558165"/>
        </a:xfrm>
        <a:prstGeom prst="rect">
          <a:avLst/>
        </a:prstGeom>
        <a:noFill/>
        <a:ln w="9525">
          <a:noFill/>
        </a:ln>
      </xdr:spPr>
    </xdr:pic>
    <xdr:clientData/>
  </xdr:twoCellAnchor>
  <xdr:twoCellAnchor editAs="oneCell">
    <xdr:from>
      <xdr:col>2</xdr:col>
      <xdr:colOff>191770</xdr:colOff>
      <xdr:row>13</xdr:row>
      <xdr:rowOff>1745615</xdr:rowOff>
    </xdr:from>
    <xdr:to>
      <xdr:col>2</xdr:col>
      <xdr:colOff>924560</xdr:colOff>
      <xdr:row>13</xdr:row>
      <xdr:rowOff>2311400</xdr:rowOff>
    </xdr:to>
    <xdr:pic>
      <xdr:nvPicPr>
        <xdr:cNvPr id="50" name="图片 49"/>
        <xdr:cNvPicPr>
          <a:picLocks noChangeAspect="1"/>
        </xdr:cNvPicPr>
      </xdr:nvPicPr>
      <xdr:blipFill>
        <a:blip xmlns:r="http://schemas.openxmlformats.org/officeDocument/2006/relationships" r:embed="rId28"/>
        <a:stretch>
          <a:fillRect/>
        </a:stretch>
      </xdr:blipFill>
      <xdr:spPr>
        <a:xfrm>
          <a:off x="1500505" y="18985865"/>
          <a:ext cx="732790" cy="565785"/>
        </a:xfrm>
        <a:prstGeom prst="rect">
          <a:avLst/>
        </a:prstGeom>
        <a:noFill/>
        <a:ln w="9525">
          <a:noFill/>
        </a:ln>
      </xdr:spPr>
    </xdr:pic>
    <xdr:clientData/>
  </xdr:twoCellAnchor>
  <xdr:twoCellAnchor editAs="oneCell">
    <xdr:from>
      <xdr:col>2</xdr:col>
      <xdr:colOff>159385</xdr:colOff>
      <xdr:row>21</xdr:row>
      <xdr:rowOff>57785</xdr:rowOff>
    </xdr:from>
    <xdr:to>
      <xdr:col>3</xdr:col>
      <xdr:colOff>0</xdr:colOff>
      <xdr:row>21</xdr:row>
      <xdr:rowOff>665480</xdr:rowOff>
    </xdr:to>
    <xdr:pic>
      <xdr:nvPicPr>
        <xdr:cNvPr id="51" name="图片 50"/>
        <xdr:cNvPicPr>
          <a:picLocks noChangeAspect="1"/>
        </xdr:cNvPicPr>
      </xdr:nvPicPr>
      <xdr:blipFill>
        <a:blip xmlns:r="http://schemas.openxmlformats.org/officeDocument/2006/relationships" r:embed="rId29"/>
        <a:stretch>
          <a:fillRect/>
        </a:stretch>
      </xdr:blipFill>
      <xdr:spPr>
        <a:xfrm>
          <a:off x="1468120" y="30696535"/>
          <a:ext cx="859790" cy="607695"/>
        </a:xfrm>
        <a:prstGeom prst="rect">
          <a:avLst/>
        </a:prstGeom>
        <a:noFill/>
        <a:ln w="9525">
          <a:noFill/>
        </a:ln>
      </xdr:spPr>
    </xdr:pic>
    <xdr:clientData/>
  </xdr:twoCellAnchor>
  <xdr:twoCellAnchor editAs="oneCell">
    <xdr:from>
      <xdr:col>2</xdr:col>
      <xdr:colOff>184150</xdr:colOff>
      <xdr:row>27</xdr:row>
      <xdr:rowOff>95885</xdr:rowOff>
    </xdr:from>
    <xdr:to>
      <xdr:col>2</xdr:col>
      <xdr:colOff>739775</xdr:colOff>
      <xdr:row>27</xdr:row>
      <xdr:rowOff>825500</xdr:rowOff>
    </xdr:to>
    <xdr:pic>
      <xdr:nvPicPr>
        <xdr:cNvPr id="52" name="图片 51"/>
        <xdr:cNvPicPr>
          <a:picLocks noChangeAspect="1"/>
        </xdr:cNvPicPr>
      </xdr:nvPicPr>
      <xdr:blipFill>
        <a:blip xmlns:r="http://schemas.openxmlformats.org/officeDocument/2006/relationships" r:embed="rId30"/>
        <a:stretch>
          <a:fillRect/>
        </a:stretch>
      </xdr:blipFill>
      <xdr:spPr>
        <a:xfrm>
          <a:off x="1492885" y="36843335"/>
          <a:ext cx="555625" cy="729615"/>
        </a:xfrm>
        <a:prstGeom prst="rect">
          <a:avLst/>
        </a:prstGeom>
        <a:noFill/>
        <a:ln w="9525">
          <a:noFill/>
        </a:ln>
      </xdr:spPr>
    </xdr:pic>
    <xdr:clientData/>
  </xdr:twoCellAnchor>
  <xdr:twoCellAnchor editAs="oneCell">
    <xdr:from>
      <xdr:col>2</xdr:col>
      <xdr:colOff>134620</xdr:colOff>
      <xdr:row>31</xdr:row>
      <xdr:rowOff>162560</xdr:rowOff>
    </xdr:from>
    <xdr:to>
      <xdr:col>3</xdr:col>
      <xdr:colOff>0</xdr:colOff>
      <xdr:row>31</xdr:row>
      <xdr:rowOff>798195</xdr:rowOff>
    </xdr:to>
    <xdr:pic>
      <xdr:nvPicPr>
        <xdr:cNvPr id="53" name="图片 52"/>
        <xdr:cNvPicPr>
          <a:picLocks noChangeAspect="1"/>
        </xdr:cNvPicPr>
      </xdr:nvPicPr>
      <xdr:blipFill>
        <a:blip xmlns:r="http://schemas.openxmlformats.org/officeDocument/2006/relationships" r:embed="rId31"/>
        <a:stretch>
          <a:fillRect/>
        </a:stretch>
      </xdr:blipFill>
      <xdr:spPr>
        <a:xfrm>
          <a:off x="1443355" y="42764710"/>
          <a:ext cx="884555" cy="635635"/>
        </a:xfrm>
        <a:prstGeom prst="rect">
          <a:avLst/>
        </a:prstGeom>
        <a:noFill/>
        <a:ln w="9525">
          <a:noFill/>
        </a:ln>
      </xdr:spPr>
    </xdr:pic>
    <xdr:clientData/>
  </xdr:twoCellAnchor>
  <xdr:twoCellAnchor editAs="oneCell">
    <xdr:from>
      <xdr:col>2</xdr:col>
      <xdr:colOff>118745</xdr:colOff>
      <xdr:row>33</xdr:row>
      <xdr:rowOff>78105</xdr:rowOff>
    </xdr:from>
    <xdr:to>
      <xdr:col>2</xdr:col>
      <xdr:colOff>702945</xdr:colOff>
      <xdr:row>33</xdr:row>
      <xdr:rowOff>777875</xdr:rowOff>
    </xdr:to>
    <xdr:pic>
      <xdr:nvPicPr>
        <xdr:cNvPr id="54" name="图片 53"/>
        <xdr:cNvPicPr>
          <a:picLocks noChangeAspect="1"/>
        </xdr:cNvPicPr>
      </xdr:nvPicPr>
      <xdr:blipFill>
        <a:blip xmlns:r="http://schemas.openxmlformats.org/officeDocument/2006/relationships" r:embed="rId32"/>
        <a:stretch>
          <a:fillRect/>
        </a:stretch>
      </xdr:blipFill>
      <xdr:spPr>
        <a:xfrm>
          <a:off x="1427480" y="45042455"/>
          <a:ext cx="584200" cy="699770"/>
        </a:xfrm>
        <a:prstGeom prst="rect">
          <a:avLst/>
        </a:prstGeom>
        <a:noFill/>
        <a:ln w="9525">
          <a:noFill/>
        </a:ln>
      </xdr:spPr>
    </xdr:pic>
    <xdr:clientData/>
  </xdr:twoCellAnchor>
  <xdr:twoCellAnchor editAs="oneCell">
    <xdr:from>
      <xdr:col>2</xdr:col>
      <xdr:colOff>173355</xdr:colOff>
      <xdr:row>45</xdr:row>
      <xdr:rowOff>180340</xdr:rowOff>
    </xdr:from>
    <xdr:to>
      <xdr:col>3</xdr:col>
      <xdr:colOff>0</xdr:colOff>
      <xdr:row>45</xdr:row>
      <xdr:rowOff>920750</xdr:rowOff>
    </xdr:to>
    <xdr:pic>
      <xdr:nvPicPr>
        <xdr:cNvPr id="55" name="图片 54"/>
        <xdr:cNvPicPr>
          <a:picLocks noChangeAspect="1"/>
        </xdr:cNvPicPr>
      </xdr:nvPicPr>
      <xdr:blipFill>
        <a:blip xmlns:r="http://schemas.openxmlformats.org/officeDocument/2006/relationships" r:embed="rId33"/>
        <a:stretch>
          <a:fillRect/>
        </a:stretch>
      </xdr:blipFill>
      <xdr:spPr>
        <a:xfrm>
          <a:off x="1482090" y="62200790"/>
          <a:ext cx="845820" cy="740410"/>
        </a:xfrm>
        <a:prstGeom prst="rect">
          <a:avLst/>
        </a:prstGeom>
        <a:noFill/>
        <a:ln w="9525">
          <a:noFill/>
        </a:ln>
      </xdr:spPr>
    </xdr:pic>
    <xdr:clientData/>
  </xdr:twoCellAnchor>
  <xdr:twoCellAnchor editAs="oneCell">
    <xdr:from>
      <xdr:col>2</xdr:col>
      <xdr:colOff>193040</xdr:colOff>
      <xdr:row>47</xdr:row>
      <xdr:rowOff>156210</xdr:rowOff>
    </xdr:from>
    <xdr:to>
      <xdr:col>3</xdr:col>
      <xdr:colOff>0</xdr:colOff>
      <xdr:row>47</xdr:row>
      <xdr:rowOff>695960</xdr:rowOff>
    </xdr:to>
    <xdr:pic>
      <xdr:nvPicPr>
        <xdr:cNvPr id="56" name="Picture 37"/>
        <xdr:cNvPicPr>
          <a:picLocks noChangeAspect="1"/>
        </xdr:cNvPicPr>
      </xdr:nvPicPr>
      <xdr:blipFill>
        <a:blip xmlns:r="http://schemas.openxmlformats.org/officeDocument/2006/relationships" r:embed="rId3"/>
        <a:srcRect/>
        <a:stretch>
          <a:fillRect/>
        </a:stretch>
      </xdr:blipFill>
      <xdr:spPr>
        <a:xfrm>
          <a:off x="1501775" y="64157860"/>
          <a:ext cx="826135" cy="539750"/>
        </a:xfrm>
        <a:prstGeom prst="rect">
          <a:avLst/>
        </a:prstGeom>
      </xdr:spPr>
    </xdr:pic>
    <xdr:clientData/>
  </xdr:twoCellAnchor>
  <xdr:twoCellAnchor editAs="oneCell">
    <xdr:from>
      <xdr:col>2</xdr:col>
      <xdr:colOff>94615</xdr:colOff>
      <xdr:row>14</xdr:row>
      <xdr:rowOff>256540</xdr:rowOff>
    </xdr:from>
    <xdr:to>
      <xdr:col>2</xdr:col>
      <xdr:colOff>839470</xdr:colOff>
      <xdr:row>14</xdr:row>
      <xdr:rowOff>904240</xdr:rowOff>
    </xdr:to>
    <xdr:pic>
      <xdr:nvPicPr>
        <xdr:cNvPr id="58" name="Picture 67"/>
        <xdr:cNvPicPr>
          <a:picLocks noChangeAspect="1"/>
        </xdr:cNvPicPr>
      </xdr:nvPicPr>
      <xdr:blipFill>
        <a:blip xmlns:r="http://schemas.openxmlformats.org/officeDocument/2006/relationships" r:embed="rId18"/>
        <a:srcRect/>
        <a:stretch>
          <a:fillRect/>
        </a:stretch>
      </xdr:blipFill>
      <xdr:spPr>
        <a:xfrm>
          <a:off x="1403350" y="21471890"/>
          <a:ext cx="744855" cy="647700"/>
        </a:xfrm>
        <a:prstGeom prst="rect">
          <a:avLst/>
        </a:prstGeom>
      </xdr:spPr>
    </xdr:pic>
    <xdr:clientData/>
  </xdr:twoCellAnchor>
  <xdr:twoCellAnchor editAs="oneCell">
    <xdr:from>
      <xdr:col>2</xdr:col>
      <xdr:colOff>137795</xdr:colOff>
      <xdr:row>53</xdr:row>
      <xdr:rowOff>205105</xdr:rowOff>
    </xdr:from>
    <xdr:to>
      <xdr:col>2</xdr:col>
      <xdr:colOff>930910</xdr:colOff>
      <xdr:row>53</xdr:row>
      <xdr:rowOff>762000</xdr:rowOff>
    </xdr:to>
    <xdr:pic>
      <xdr:nvPicPr>
        <xdr:cNvPr id="59" name="Picture 91"/>
        <xdr:cNvPicPr>
          <a:picLocks noChangeAspect="1"/>
        </xdr:cNvPicPr>
      </xdr:nvPicPr>
      <xdr:blipFill>
        <a:blip xmlns:r="http://schemas.openxmlformats.org/officeDocument/2006/relationships" r:embed="rId34"/>
        <a:srcRect/>
        <a:stretch>
          <a:fillRect/>
        </a:stretch>
      </xdr:blipFill>
      <xdr:spPr>
        <a:xfrm>
          <a:off x="1446530" y="69782055"/>
          <a:ext cx="793115" cy="556895"/>
        </a:xfrm>
        <a:prstGeom prst="rect">
          <a:avLst/>
        </a:prstGeom>
      </xdr:spPr>
    </xdr:pic>
    <xdr:clientData/>
  </xdr:twoCellAnchor>
  <xdr:twoCellAnchor editAs="oneCell">
    <xdr:from>
      <xdr:col>2</xdr:col>
      <xdr:colOff>165100</xdr:colOff>
      <xdr:row>60</xdr:row>
      <xdr:rowOff>41275</xdr:rowOff>
    </xdr:from>
    <xdr:to>
      <xdr:col>2</xdr:col>
      <xdr:colOff>903605</xdr:colOff>
      <xdr:row>60</xdr:row>
      <xdr:rowOff>560070</xdr:rowOff>
    </xdr:to>
    <xdr:pic>
      <xdr:nvPicPr>
        <xdr:cNvPr id="60" name="Picture 22"/>
        <xdr:cNvPicPr>
          <a:picLocks noChangeAspect="1"/>
        </xdr:cNvPicPr>
      </xdr:nvPicPr>
      <xdr:blipFill>
        <a:blip xmlns:r="http://schemas.openxmlformats.org/officeDocument/2006/relationships" r:embed="rId19"/>
        <a:srcRect/>
        <a:stretch>
          <a:fillRect/>
        </a:stretch>
      </xdr:blipFill>
      <xdr:spPr>
        <a:xfrm>
          <a:off x="1473835" y="75828525"/>
          <a:ext cx="738505" cy="518795"/>
        </a:xfrm>
        <a:prstGeom prst="rect">
          <a:avLst/>
        </a:prstGeom>
      </xdr:spPr>
    </xdr:pic>
    <xdr:clientData/>
  </xdr:twoCellAnchor>
  <xdr:twoCellAnchor editAs="oneCell">
    <xdr:from>
      <xdr:col>2</xdr:col>
      <xdr:colOff>165100</xdr:colOff>
      <xdr:row>61</xdr:row>
      <xdr:rowOff>41275</xdr:rowOff>
    </xdr:from>
    <xdr:to>
      <xdr:col>2</xdr:col>
      <xdr:colOff>903605</xdr:colOff>
      <xdr:row>61</xdr:row>
      <xdr:rowOff>560070</xdr:rowOff>
    </xdr:to>
    <xdr:pic>
      <xdr:nvPicPr>
        <xdr:cNvPr id="61" name="Picture 22"/>
        <xdr:cNvPicPr>
          <a:picLocks noChangeAspect="1"/>
        </xdr:cNvPicPr>
      </xdr:nvPicPr>
      <xdr:blipFill>
        <a:blip xmlns:r="http://schemas.openxmlformats.org/officeDocument/2006/relationships" r:embed="rId19"/>
        <a:srcRect/>
        <a:stretch>
          <a:fillRect/>
        </a:stretch>
      </xdr:blipFill>
      <xdr:spPr>
        <a:xfrm>
          <a:off x="1473835" y="76539725"/>
          <a:ext cx="738505" cy="518795"/>
        </a:xfrm>
        <a:prstGeom prst="rect">
          <a:avLst/>
        </a:prstGeom>
      </xdr:spPr>
    </xdr:pic>
    <xdr:clientData/>
  </xdr:twoCellAnchor>
  <xdr:twoCellAnchor editAs="oneCell">
    <xdr:from>
      <xdr:col>2</xdr:col>
      <xdr:colOff>173355</xdr:colOff>
      <xdr:row>62</xdr:row>
      <xdr:rowOff>33020</xdr:rowOff>
    </xdr:from>
    <xdr:to>
      <xdr:col>2</xdr:col>
      <xdr:colOff>911860</xdr:colOff>
      <xdr:row>62</xdr:row>
      <xdr:rowOff>551815</xdr:rowOff>
    </xdr:to>
    <xdr:pic>
      <xdr:nvPicPr>
        <xdr:cNvPr id="62" name="Picture 22"/>
        <xdr:cNvPicPr>
          <a:picLocks noChangeAspect="1"/>
        </xdr:cNvPicPr>
      </xdr:nvPicPr>
      <xdr:blipFill>
        <a:blip xmlns:r="http://schemas.openxmlformats.org/officeDocument/2006/relationships" r:embed="rId19"/>
        <a:srcRect/>
        <a:stretch>
          <a:fillRect/>
        </a:stretch>
      </xdr:blipFill>
      <xdr:spPr>
        <a:xfrm>
          <a:off x="1482090" y="77217270"/>
          <a:ext cx="738505" cy="518795"/>
        </a:xfrm>
        <a:prstGeom prst="rect">
          <a:avLst/>
        </a:prstGeom>
      </xdr:spPr>
    </xdr:pic>
    <xdr:clientData/>
  </xdr:twoCellAnchor>
  <xdr:twoCellAnchor editAs="oneCell">
    <xdr:from>
      <xdr:col>2</xdr:col>
      <xdr:colOff>381635</xdr:colOff>
      <xdr:row>72</xdr:row>
      <xdr:rowOff>117475</xdr:rowOff>
    </xdr:from>
    <xdr:to>
      <xdr:col>2</xdr:col>
      <xdr:colOff>887095</xdr:colOff>
      <xdr:row>72</xdr:row>
      <xdr:rowOff>669925</xdr:rowOff>
    </xdr:to>
    <xdr:pic>
      <xdr:nvPicPr>
        <xdr:cNvPr id="63" name="图片 62"/>
        <xdr:cNvPicPr>
          <a:picLocks noChangeAspect="1"/>
        </xdr:cNvPicPr>
      </xdr:nvPicPr>
      <xdr:blipFill>
        <a:blip xmlns:r="http://schemas.openxmlformats.org/officeDocument/2006/relationships" r:embed="rId23"/>
        <a:stretch>
          <a:fillRect/>
        </a:stretch>
      </xdr:blipFill>
      <xdr:spPr>
        <a:xfrm>
          <a:off x="1690370" y="83626325"/>
          <a:ext cx="505460" cy="552450"/>
        </a:xfrm>
        <a:prstGeom prst="rect">
          <a:avLst/>
        </a:prstGeom>
        <a:noFill/>
        <a:ln w="9525">
          <a:noFill/>
        </a:ln>
      </xdr:spPr>
    </xdr:pic>
    <xdr:clientData/>
  </xdr:twoCellAnchor>
  <xdr:twoCellAnchor editAs="oneCell">
    <xdr:from>
      <xdr:col>2</xdr:col>
      <xdr:colOff>95250</xdr:colOff>
      <xdr:row>32</xdr:row>
      <xdr:rowOff>79375</xdr:rowOff>
    </xdr:from>
    <xdr:to>
      <xdr:col>3</xdr:col>
      <xdr:colOff>0</xdr:colOff>
      <xdr:row>32</xdr:row>
      <xdr:rowOff>715010</xdr:rowOff>
    </xdr:to>
    <xdr:pic>
      <xdr:nvPicPr>
        <xdr:cNvPr id="64" name="图片 63"/>
        <xdr:cNvPicPr>
          <a:picLocks noChangeAspect="1"/>
        </xdr:cNvPicPr>
      </xdr:nvPicPr>
      <xdr:blipFill>
        <a:blip xmlns:r="http://schemas.openxmlformats.org/officeDocument/2006/relationships" r:embed="rId31"/>
        <a:stretch>
          <a:fillRect/>
        </a:stretch>
      </xdr:blipFill>
      <xdr:spPr>
        <a:xfrm>
          <a:off x="1403985" y="43888025"/>
          <a:ext cx="923925" cy="635635"/>
        </a:xfrm>
        <a:prstGeom prst="rect">
          <a:avLst/>
        </a:prstGeom>
        <a:noFill/>
        <a:ln w="9525">
          <a:noFill/>
        </a:ln>
      </xdr:spPr>
    </xdr:pic>
    <xdr:clientData/>
  </xdr:twoCellAnchor>
  <xdr:twoCellAnchor editAs="oneCell">
    <xdr:from>
      <xdr:col>2</xdr:col>
      <xdr:colOff>163195</xdr:colOff>
      <xdr:row>48</xdr:row>
      <xdr:rowOff>248920</xdr:rowOff>
    </xdr:from>
    <xdr:to>
      <xdr:col>3</xdr:col>
      <xdr:colOff>0</xdr:colOff>
      <xdr:row>48</xdr:row>
      <xdr:rowOff>828040</xdr:rowOff>
    </xdr:to>
    <xdr:pic>
      <xdr:nvPicPr>
        <xdr:cNvPr id="65" name="Picture 27"/>
        <xdr:cNvPicPr>
          <a:picLocks noChangeAspect="1"/>
        </xdr:cNvPicPr>
      </xdr:nvPicPr>
      <xdr:blipFill>
        <a:blip xmlns:r="http://schemas.openxmlformats.org/officeDocument/2006/relationships" r:embed="rId2"/>
        <a:srcRect/>
        <a:stretch>
          <a:fillRect/>
        </a:stretch>
      </xdr:blipFill>
      <xdr:spPr>
        <a:xfrm>
          <a:off x="1471930" y="65101470"/>
          <a:ext cx="855980" cy="579120"/>
        </a:xfrm>
        <a:prstGeom prst="rect">
          <a:avLst/>
        </a:prstGeom>
      </xdr:spPr>
    </xdr:pic>
    <xdr:clientData/>
  </xdr:twoCellAnchor>
  <xdr:twoCellAnchor editAs="oneCell">
    <xdr:from>
      <xdr:col>2</xdr:col>
      <xdr:colOff>288290</xdr:colOff>
      <xdr:row>69</xdr:row>
      <xdr:rowOff>64135</xdr:rowOff>
    </xdr:from>
    <xdr:to>
      <xdr:col>3</xdr:col>
      <xdr:colOff>0</xdr:colOff>
      <xdr:row>69</xdr:row>
      <xdr:rowOff>592455</xdr:rowOff>
    </xdr:to>
    <xdr:pic>
      <xdr:nvPicPr>
        <xdr:cNvPr id="66" name="图片 90" descr="1T%[$]D0GJ6LV_3_A}6ONM9"/>
        <xdr:cNvPicPr>
          <a:picLocks noChangeAspect="1"/>
        </xdr:cNvPicPr>
      </xdr:nvPicPr>
      <xdr:blipFill>
        <a:blip xmlns:r="http://schemas.openxmlformats.org/officeDocument/2006/relationships" r:embed="rId21"/>
        <a:stretch>
          <a:fillRect/>
        </a:stretch>
      </xdr:blipFill>
      <xdr:spPr>
        <a:xfrm>
          <a:off x="1597025" y="81071085"/>
          <a:ext cx="730885" cy="528320"/>
        </a:xfrm>
        <a:prstGeom prst="rect">
          <a:avLst/>
        </a:prstGeom>
        <a:noFill/>
        <a:ln w="9525">
          <a:noFill/>
        </a:ln>
      </xdr:spPr>
    </xdr:pic>
    <xdr:clientData/>
  </xdr:twoCellAnchor>
  <xdr:twoCellAnchor editAs="oneCell">
    <xdr:from>
      <xdr:col>2</xdr:col>
      <xdr:colOff>117475</xdr:colOff>
      <xdr:row>55</xdr:row>
      <xdr:rowOff>279400</xdr:rowOff>
    </xdr:from>
    <xdr:to>
      <xdr:col>3</xdr:col>
      <xdr:colOff>0</xdr:colOff>
      <xdr:row>55</xdr:row>
      <xdr:rowOff>864235</xdr:rowOff>
    </xdr:to>
    <xdr:pic>
      <xdr:nvPicPr>
        <xdr:cNvPr id="68" name="图片 67"/>
        <xdr:cNvPicPr>
          <a:picLocks noChangeAspect="1"/>
        </xdr:cNvPicPr>
      </xdr:nvPicPr>
      <xdr:blipFill>
        <a:blip xmlns:r="http://schemas.openxmlformats.org/officeDocument/2006/relationships" r:embed="rId35"/>
        <a:stretch>
          <a:fillRect/>
        </a:stretch>
      </xdr:blipFill>
      <xdr:spPr>
        <a:xfrm>
          <a:off x="1426210" y="71545450"/>
          <a:ext cx="901700" cy="584835"/>
        </a:xfrm>
        <a:prstGeom prst="rect">
          <a:avLst/>
        </a:prstGeom>
        <a:noFill/>
        <a:ln w="9525">
          <a:noFill/>
        </a:ln>
      </xdr:spPr>
    </xdr:pic>
    <xdr:clientData/>
  </xdr:twoCellAnchor>
  <xdr:twoCellAnchor>
    <xdr:from>
      <xdr:col>2</xdr:col>
      <xdr:colOff>211455</xdr:colOff>
      <xdr:row>85</xdr:row>
      <xdr:rowOff>110490</xdr:rowOff>
    </xdr:from>
    <xdr:to>
      <xdr:col>2</xdr:col>
      <xdr:colOff>1007745</xdr:colOff>
      <xdr:row>85</xdr:row>
      <xdr:rowOff>758825</xdr:rowOff>
    </xdr:to>
    <xdr:pic>
      <xdr:nvPicPr>
        <xdr:cNvPr id="69" name="图片 68"/>
        <xdr:cNvPicPr>
          <a:picLocks noChangeAspect="1"/>
        </xdr:cNvPicPr>
      </xdr:nvPicPr>
      <xdr:blipFill>
        <a:blip xmlns:r="http://schemas.openxmlformats.org/officeDocument/2006/relationships" r:embed="rId36" cstate="print"/>
        <a:stretch>
          <a:fillRect/>
        </a:stretch>
      </xdr:blipFill>
      <xdr:spPr>
        <a:xfrm>
          <a:off x="1520190" y="95684340"/>
          <a:ext cx="796290" cy="648335"/>
        </a:xfrm>
        <a:prstGeom prst="rect">
          <a:avLst/>
        </a:prstGeom>
        <a:noFill/>
        <a:ln w="9525">
          <a:noFill/>
        </a:ln>
      </xdr:spPr>
    </xdr:pic>
    <xdr:clientData/>
  </xdr:twoCellAnchor>
  <xdr:twoCellAnchor editAs="oneCell">
    <xdr:from>
      <xdr:col>2</xdr:col>
      <xdr:colOff>167005</xdr:colOff>
      <xdr:row>56</xdr:row>
      <xdr:rowOff>55245</xdr:rowOff>
    </xdr:from>
    <xdr:to>
      <xdr:col>2</xdr:col>
      <xdr:colOff>871855</xdr:colOff>
      <xdr:row>56</xdr:row>
      <xdr:rowOff>480695</xdr:rowOff>
    </xdr:to>
    <xdr:pic>
      <xdr:nvPicPr>
        <xdr:cNvPr id="70" name="图片 69"/>
        <xdr:cNvPicPr>
          <a:picLocks noChangeAspect="1"/>
        </xdr:cNvPicPr>
      </xdr:nvPicPr>
      <xdr:blipFill>
        <a:blip xmlns:r="http://schemas.openxmlformats.org/officeDocument/2006/relationships" r:embed="rId37"/>
        <a:stretch>
          <a:fillRect/>
        </a:stretch>
      </xdr:blipFill>
      <xdr:spPr>
        <a:xfrm>
          <a:off x="1475740" y="72476995"/>
          <a:ext cx="704850" cy="425450"/>
        </a:xfrm>
        <a:prstGeom prst="rect">
          <a:avLst/>
        </a:prstGeom>
        <a:noFill/>
        <a:ln w="9525">
          <a:noFill/>
        </a:ln>
      </xdr:spPr>
    </xdr:pic>
    <xdr:clientData/>
  </xdr:twoCellAnchor>
  <xdr:twoCellAnchor>
    <xdr:from>
      <xdr:col>2</xdr:col>
      <xdr:colOff>86995</xdr:colOff>
      <xdr:row>86</xdr:row>
      <xdr:rowOff>47625</xdr:rowOff>
    </xdr:from>
    <xdr:to>
      <xdr:col>2</xdr:col>
      <xdr:colOff>972820</xdr:colOff>
      <xdr:row>86</xdr:row>
      <xdr:rowOff>450850</xdr:rowOff>
    </xdr:to>
    <xdr:pic>
      <xdr:nvPicPr>
        <xdr:cNvPr id="72" name="图片 50" descr="镀锌板风管"/>
        <xdr:cNvPicPr>
          <a:picLocks noChangeAspect="1"/>
        </xdr:cNvPicPr>
      </xdr:nvPicPr>
      <xdr:blipFill>
        <a:blip xmlns:r="http://schemas.openxmlformats.org/officeDocument/2006/relationships" r:embed="rId20"/>
        <a:stretch>
          <a:fillRect/>
        </a:stretch>
      </xdr:blipFill>
      <xdr:spPr>
        <a:xfrm>
          <a:off x="1395730" y="96535875"/>
          <a:ext cx="885825" cy="403225"/>
        </a:xfrm>
        <a:prstGeom prst="rect">
          <a:avLst/>
        </a:prstGeom>
        <a:noFill/>
        <a:ln w="9525">
          <a:noFill/>
        </a:ln>
      </xdr:spPr>
    </xdr:pic>
    <xdr:clientData/>
  </xdr:twoCellAnchor>
  <xdr:twoCellAnchor>
    <xdr:from>
      <xdr:col>2</xdr:col>
      <xdr:colOff>125095</xdr:colOff>
      <xdr:row>87</xdr:row>
      <xdr:rowOff>19050</xdr:rowOff>
    </xdr:from>
    <xdr:to>
      <xdr:col>2</xdr:col>
      <xdr:colOff>1010920</xdr:colOff>
      <xdr:row>87</xdr:row>
      <xdr:rowOff>422275</xdr:rowOff>
    </xdr:to>
    <xdr:pic>
      <xdr:nvPicPr>
        <xdr:cNvPr id="73" name="图片 50" descr="镀锌板风管"/>
        <xdr:cNvPicPr>
          <a:picLocks noChangeAspect="1"/>
        </xdr:cNvPicPr>
      </xdr:nvPicPr>
      <xdr:blipFill>
        <a:blip xmlns:r="http://schemas.openxmlformats.org/officeDocument/2006/relationships" r:embed="rId20"/>
        <a:stretch>
          <a:fillRect/>
        </a:stretch>
      </xdr:blipFill>
      <xdr:spPr>
        <a:xfrm>
          <a:off x="1433830" y="97002600"/>
          <a:ext cx="885825" cy="403225"/>
        </a:xfrm>
        <a:prstGeom prst="rect">
          <a:avLst/>
        </a:prstGeom>
        <a:noFill/>
        <a:ln w="9525">
          <a:noFill/>
        </a:ln>
      </xdr:spPr>
    </xdr:pic>
    <xdr:clientData/>
  </xdr:twoCellAnchor>
  <xdr:twoCellAnchor editAs="oneCell">
    <xdr:from>
      <xdr:col>2</xdr:col>
      <xdr:colOff>191770</xdr:colOff>
      <xdr:row>88</xdr:row>
      <xdr:rowOff>85725</xdr:rowOff>
    </xdr:from>
    <xdr:to>
      <xdr:col>2</xdr:col>
      <xdr:colOff>846455</xdr:colOff>
      <xdr:row>88</xdr:row>
      <xdr:rowOff>614045</xdr:rowOff>
    </xdr:to>
    <xdr:pic>
      <xdr:nvPicPr>
        <xdr:cNvPr id="74" name="图片 90" descr="1T%[$]D0GJ6LV_3_A}6ONM9"/>
        <xdr:cNvPicPr>
          <a:picLocks noChangeAspect="1"/>
        </xdr:cNvPicPr>
      </xdr:nvPicPr>
      <xdr:blipFill>
        <a:blip xmlns:r="http://schemas.openxmlformats.org/officeDocument/2006/relationships" r:embed="rId21"/>
        <a:stretch>
          <a:fillRect/>
        </a:stretch>
      </xdr:blipFill>
      <xdr:spPr>
        <a:xfrm>
          <a:off x="1500505" y="97564575"/>
          <a:ext cx="654685" cy="528320"/>
        </a:xfrm>
        <a:prstGeom prst="rect">
          <a:avLst/>
        </a:prstGeom>
        <a:noFill/>
        <a:ln w="9525">
          <a:noFill/>
        </a:ln>
      </xdr:spPr>
    </xdr:pic>
    <xdr:clientData/>
  </xdr:twoCellAnchor>
  <xdr:twoCellAnchor editAs="oneCell">
    <xdr:from>
      <xdr:col>2</xdr:col>
      <xdr:colOff>258445</xdr:colOff>
      <xdr:row>78</xdr:row>
      <xdr:rowOff>12700</xdr:rowOff>
    </xdr:from>
    <xdr:to>
      <xdr:col>2</xdr:col>
      <xdr:colOff>829310</xdr:colOff>
      <xdr:row>78</xdr:row>
      <xdr:rowOff>688340</xdr:rowOff>
    </xdr:to>
    <xdr:pic>
      <xdr:nvPicPr>
        <xdr:cNvPr id="75" name="图片 74"/>
        <xdr:cNvPicPr>
          <a:picLocks noChangeAspect="1"/>
        </xdr:cNvPicPr>
      </xdr:nvPicPr>
      <xdr:blipFill>
        <a:blip xmlns:r="http://schemas.openxmlformats.org/officeDocument/2006/relationships" r:embed="rId38"/>
        <a:stretch>
          <a:fillRect/>
        </a:stretch>
      </xdr:blipFill>
      <xdr:spPr>
        <a:xfrm>
          <a:off x="1567180" y="91662250"/>
          <a:ext cx="570865" cy="675640"/>
        </a:xfrm>
        <a:prstGeom prst="rect">
          <a:avLst/>
        </a:prstGeom>
        <a:noFill/>
        <a:ln w="9525">
          <a:noFill/>
        </a:ln>
      </xdr:spPr>
    </xdr:pic>
    <xdr:clientData/>
  </xdr:twoCellAnchor>
  <xdr:twoCellAnchor editAs="oneCell">
    <xdr:from>
      <xdr:col>2</xdr:col>
      <xdr:colOff>114300</xdr:colOff>
      <xdr:row>11</xdr:row>
      <xdr:rowOff>152400</xdr:rowOff>
    </xdr:from>
    <xdr:to>
      <xdr:col>3</xdr:col>
      <xdr:colOff>0</xdr:colOff>
      <xdr:row>11</xdr:row>
      <xdr:rowOff>812800</xdr:rowOff>
    </xdr:to>
    <xdr:pic>
      <xdr:nvPicPr>
        <xdr:cNvPr id="76" name="Picture 66"/>
        <xdr:cNvPicPr>
          <a:picLocks noChangeAspect="1"/>
        </xdr:cNvPicPr>
      </xdr:nvPicPr>
      <xdr:blipFill>
        <a:blip xmlns:r="http://schemas.openxmlformats.org/officeDocument/2006/relationships" r:embed="rId39"/>
        <a:srcRect/>
        <a:stretch>
          <a:fillRect/>
        </a:stretch>
      </xdr:blipFill>
      <xdr:spPr>
        <a:xfrm>
          <a:off x="1423035" y="14560550"/>
          <a:ext cx="904875" cy="660400"/>
        </a:xfrm>
        <a:prstGeom prst="rect">
          <a:avLst/>
        </a:prstGeom>
      </xdr:spPr>
    </xdr:pic>
    <xdr:clientData/>
  </xdr:twoCellAnchor>
  <xdr:twoCellAnchor editAs="oneCell">
    <xdr:from>
      <xdr:col>2</xdr:col>
      <xdr:colOff>102235</xdr:colOff>
      <xdr:row>57</xdr:row>
      <xdr:rowOff>330200</xdr:rowOff>
    </xdr:from>
    <xdr:to>
      <xdr:col>2</xdr:col>
      <xdr:colOff>929005</xdr:colOff>
      <xdr:row>57</xdr:row>
      <xdr:rowOff>1254125</xdr:rowOff>
    </xdr:to>
    <xdr:pic>
      <xdr:nvPicPr>
        <xdr:cNvPr id="7" name="图片 6"/>
        <xdr:cNvPicPr>
          <a:picLocks noChangeAspect="1"/>
        </xdr:cNvPicPr>
      </xdr:nvPicPr>
      <xdr:blipFill>
        <a:blip xmlns:r="http://schemas.openxmlformats.org/officeDocument/2006/relationships" r:embed="rId40"/>
        <a:stretch>
          <a:fillRect/>
        </a:stretch>
      </xdr:blipFill>
      <xdr:spPr>
        <a:xfrm>
          <a:off x="1410970" y="73386950"/>
          <a:ext cx="826770" cy="923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3"/>
  <sheetViews>
    <sheetView tabSelected="1" topLeftCell="A150" zoomScale="90" zoomScaleNormal="90" workbookViewId="0">
      <selection activeCell="I156" sqref="I156"/>
    </sheetView>
  </sheetViews>
  <sheetFormatPr defaultColWidth="9" defaultRowHeight="13.5"/>
  <cols>
    <col min="1" max="1" width="5.625" style="4" customWidth="1"/>
    <col min="2" max="2" width="11.5" style="3" customWidth="1"/>
    <col min="3" max="3" width="13.375" style="5" customWidth="1"/>
    <col min="4" max="4" width="9.125" style="6" customWidth="1"/>
    <col min="5" max="5" width="67.75" style="7" customWidth="1"/>
    <col min="6" max="6" width="5.875" style="7" customWidth="1"/>
    <col min="7" max="7" width="6" style="7" customWidth="1"/>
    <col min="8" max="8" width="9" style="8" customWidth="1"/>
    <col min="9" max="9" width="11.25" style="8" customWidth="1"/>
    <col min="10" max="10" width="7" style="5" customWidth="1"/>
    <col min="11" max="16384" width="9" style="3"/>
  </cols>
  <sheetData>
    <row r="1" spans="1:12" ht="81.95" customHeight="1">
      <c r="A1" s="101" t="s">
        <v>282</v>
      </c>
      <c r="B1" s="102"/>
      <c r="C1" s="103"/>
      <c r="D1" s="104"/>
      <c r="E1" s="105"/>
      <c r="F1" s="105"/>
      <c r="G1" s="105"/>
      <c r="H1" s="105"/>
      <c r="I1" s="105"/>
      <c r="J1" s="103"/>
      <c r="K1" s="9"/>
    </row>
    <row r="2" spans="1:12" s="1" customFormat="1" ht="25.5" customHeight="1">
      <c r="A2" s="10" t="s">
        <v>0</v>
      </c>
      <c r="B2" s="10" t="s">
        <v>1</v>
      </c>
      <c r="C2" s="11" t="s">
        <v>2</v>
      </c>
      <c r="D2" s="12" t="s">
        <v>3</v>
      </c>
      <c r="E2" s="13" t="s">
        <v>4</v>
      </c>
      <c r="F2" s="13" t="s">
        <v>5</v>
      </c>
      <c r="G2" s="13" t="s">
        <v>6</v>
      </c>
      <c r="H2" s="12" t="s">
        <v>7</v>
      </c>
      <c r="I2" s="13" t="s">
        <v>8</v>
      </c>
      <c r="J2" s="13" t="s">
        <v>9</v>
      </c>
      <c r="K2" s="14"/>
    </row>
    <row r="3" spans="1:12" ht="21" customHeight="1">
      <c r="B3" s="94" t="s">
        <v>10</v>
      </c>
      <c r="C3" s="95"/>
      <c r="D3" s="96"/>
      <c r="E3" s="97"/>
      <c r="F3" s="17"/>
      <c r="G3" s="17"/>
      <c r="H3" s="18"/>
      <c r="I3" s="18"/>
      <c r="J3" s="19"/>
      <c r="K3" s="20"/>
    </row>
    <row r="4" spans="1:12" ht="93.95" customHeight="1">
      <c r="A4" s="21">
        <v>1</v>
      </c>
      <c r="B4" s="21" t="s">
        <v>11</v>
      </c>
      <c r="C4" s="22"/>
      <c r="D4" s="23" t="s">
        <v>12</v>
      </c>
      <c r="E4" s="24" t="s">
        <v>13</v>
      </c>
      <c r="F4" s="23" t="s">
        <v>14</v>
      </c>
      <c r="G4" s="23" t="s">
        <v>15</v>
      </c>
      <c r="H4" s="23">
        <v>1800</v>
      </c>
      <c r="I4" s="23">
        <f>H4*F4</f>
        <v>1800</v>
      </c>
      <c r="J4" s="23" t="s">
        <v>16</v>
      </c>
      <c r="K4" s="25"/>
      <c r="L4" s="26"/>
    </row>
    <row r="5" spans="1:12" ht="96" customHeight="1">
      <c r="A5" s="21">
        <v>2</v>
      </c>
      <c r="B5" s="21" t="s">
        <v>17</v>
      </c>
      <c r="C5" s="22"/>
      <c r="D5" s="23" t="s">
        <v>18</v>
      </c>
      <c r="E5" s="27" t="s">
        <v>19</v>
      </c>
      <c r="F5" s="23" t="s">
        <v>14</v>
      </c>
      <c r="G5" s="23" t="s">
        <v>15</v>
      </c>
      <c r="H5" s="23">
        <v>1200</v>
      </c>
      <c r="I5" s="23">
        <f t="shared" ref="I5:I36" si="0">H5*F5</f>
        <v>1200</v>
      </c>
      <c r="J5" s="23" t="s">
        <v>16</v>
      </c>
      <c r="L5" s="26"/>
    </row>
    <row r="6" spans="1:12" ht="141.94999999999999" customHeight="1">
      <c r="A6" s="21">
        <v>3</v>
      </c>
      <c r="B6" s="21" t="s">
        <v>20</v>
      </c>
      <c r="C6" s="22"/>
      <c r="D6" s="23" t="s">
        <v>21</v>
      </c>
      <c r="E6" s="27" t="s">
        <v>22</v>
      </c>
      <c r="F6" s="23">
        <v>1</v>
      </c>
      <c r="G6" s="23" t="s">
        <v>15</v>
      </c>
      <c r="H6" s="23">
        <v>3200</v>
      </c>
      <c r="I6" s="23">
        <f t="shared" si="0"/>
        <v>3200</v>
      </c>
      <c r="J6" s="23" t="s">
        <v>16</v>
      </c>
      <c r="K6" s="25"/>
      <c r="L6" s="26"/>
    </row>
    <row r="7" spans="1:12" ht="143.1" customHeight="1">
      <c r="A7" s="21">
        <v>4</v>
      </c>
      <c r="B7" s="21" t="s">
        <v>23</v>
      </c>
      <c r="C7" s="22"/>
      <c r="D7" s="23" t="s">
        <v>24</v>
      </c>
      <c r="E7" s="27" t="s">
        <v>25</v>
      </c>
      <c r="F7" s="23">
        <v>2</v>
      </c>
      <c r="G7" s="23" t="s">
        <v>15</v>
      </c>
      <c r="H7" s="23">
        <v>1500</v>
      </c>
      <c r="I7" s="23">
        <f t="shared" si="0"/>
        <v>3000</v>
      </c>
      <c r="J7" s="23" t="s">
        <v>16</v>
      </c>
      <c r="L7" s="26"/>
    </row>
    <row r="8" spans="1:12" ht="110.1" customHeight="1">
      <c r="A8" s="21">
        <v>5</v>
      </c>
      <c r="B8" s="21" t="s">
        <v>26</v>
      </c>
      <c r="C8" s="22"/>
      <c r="D8" s="23" t="s">
        <v>18</v>
      </c>
      <c r="E8" s="27" t="s">
        <v>27</v>
      </c>
      <c r="F8" s="23">
        <v>1</v>
      </c>
      <c r="G8" s="23" t="s">
        <v>15</v>
      </c>
      <c r="H8" s="23">
        <v>1850</v>
      </c>
      <c r="I8" s="23">
        <f t="shared" si="0"/>
        <v>1850</v>
      </c>
      <c r="J8" s="23" t="s">
        <v>16</v>
      </c>
      <c r="L8" s="26"/>
    </row>
    <row r="9" spans="1:12" ht="75" customHeight="1">
      <c r="A9" s="21">
        <v>6</v>
      </c>
      <c r="B9" s="21" t="s">
        <v>28</v>
      </c>
      <c r="C9" s="22"/>
      <c r="D9" s="23" t="s">
        <v>24</v>
      </c>
      <c r="E9" s="27" t="s">
        <v>29</v>
      </c>
      <c r="F9" s="23">
        <v>3</v>
      </c>
      <c r="G9" s="23" t="s">
        <v>15</v>
      </c>
      <c r="H9" s="23">
        <v>700</v>
      </c>
      <c r="I9" s="23">
        <f t="shared" si="0"/>
        <v>2100</v>
      </c>
      <c r="J9" s="23" t="s">
        <v>16</v>
      </c>
      <c r="L9" s="26"/>
    </row>
    <row r="10" spans="1:12" ht="324.95" customHeight="1">
      <c r="A10" s="21">
        <v>7</v>
      </c>
      <c r="B10" s="21" t="s">
        <v>30</v>
      </c>
      <c r="C10" s="22"/>
      <c r="D10" s="23" t="s">
        <v>31</v>
      </c>
      <c r="E10" s="28" t="s">
        <v>32</v>
      </c>
      <c r="F10" s="23">
        <v>2</v>
      </c>
      <c r="G10" s="23" t="s">
        <v>15</v>
      </c>
      <c r="H10" s="23">
        <v>12500</v>
      </c>
      <c r="I10" s="23">
        <f t="shared" si="0"/>
        <v>25000</v>
      </c>
      <c r="J10" s="23" t="s">
        <v>16</v>
      </c>
      <c r="K10" s="25"/>
      <c r="L10" s="26"/>
    </row>
    <row r="11" spans="1:12" ht="21" customHeight="1">
      <c r="A11" s="21">
        <v>8</v>
      </c>
      <c r="B11" s="94" t="s">
        <v>33</v>
      </c>
      <c r="C11" s="95"/>
      <c r="D11" s="96"/>
      <c r="E11" s="97"/>
      <c r="F11" s="17"/>
      <c r="G11" s="17"/>
      <c r="H11" s="18"/>
      <c r="I11" s="23">
        <f t="shared" si="0"/>
        <v>0</v>
      </c>
      <c r="J11" s="19"/>
      <c r="K11" s="20"/>
    </row>
    <row r="12" spans="1:12" ht="105.95" customHeight="1">
      <c r="A12" s="21">
        <v>9</v>
      </c>
      <c r="B12" s="21" t="s">
        <v>34</v>
      </c>
      <c r="C12" s="22"/>
      <c r="D12" s="23" t="s">
        <v>24</v>
      </c>
      <c r="E12" s="27" t="s">
        <v>35</v>
      </c>
      <c r="F12" s="23">
        <v>3</v>
      </c>
      <c r="G12" s="23" t="s">
        <v>15</v>
      </c>
      <c r="H12" s="23">
        <v>1200</v>
      </c>
      <c r="I12" s="23">
        <f t="shared" si="0"/>
        <v>3600</v>
      </c>
      <c r="J12" s="23" t="s">
        <v>16</v>
      </c>
      <c r="L12" s="26"/>
    </row>
    <row r="13" spans="1:12" ht="117" customHeight="1">
      <c r="A13" s="21">
        <v>10</v>
      </c>
      <c r="B13" s="21" t="s">
        <v>26</v>
      </c>
      <c r="C13" s="22"/>
      <c r="D13" s="23" t="s">
        <v>18</v>
      </c>
      <c r="E13" s="27" t="s">
        <v>36</v>
      </c>
      <c r="F13" s="23" t="s">
        <v>14</v>
      </c>
      <c r="G13" s="23" t="s">
        <v>15</v>
      </c>
      <c r="H13" s="23">
        <v>1850</v>
      </c>
      <c r="I13" s="23">
        <f t="shared" si="0"/>
        <v>1850</v>
      </c>
      <c r="J13" s="23" t="s">
        <v>16</v>
      </c>
      <c r="L13" s="26"/>
    </row>
    <row r="14" spans="1:12" ht="312.95" customHeight="1">
      <c r="A14" s="21">
        <v>11</v>
      </c>
      <c r="B14" s="21" t="s">
        <v>37</v>
      </c>
      <c r="C14" s="22"/>
      <c r="D14" s="23" t="s">
        <v>31</v>
      </c>
      <c r="E14" s="29" t="s">
        <v>38</v>
      </c>
      <c r="F14" s="23">
        <v>1</v>
      </c>
      <c r="G14" s="23" t="s">
        <v>15</v>
      </c>
      <c r="H14" s="23">
        <v>11500</v>
      </c>
      <c r="I14" s="23">
        <f t="shared" si="0"/>
        <v>11500</v>
      </c>
      <c r="J14" s="23"/>
      <c r="K14" s="25"/>
      <c r="L14" s="26"/>
    </row>
    <row r="15" spans="1:12" ht="150.94999999999999" customHeight="1">
      <c r="A15" s="21">
        <v>12</v>
      </c>
      <c r="B15" s="21" t="s">
        <v>23</v>
      </c>
      <c r="C15" s="22"/>
      <c r="D15" s="23" t="s">
        <v>24</v>
      </c>
      <c r="E15" s="27" t="s">
        <v>25</v>
      </c>
      <c r="F15" s="23">
        <v>2</v>
      </c>
      <c r="G15" s="23" t="s">
        <v>15</v>
      </c>
      <c r="H15" s="23">
        <v>1500</v>
      </c>
      <c r="I15" s="23">
        <f t="shared" si="0"/>
        <v>3000</v>
      </c>
      <c r="J15" s="19"/>
    </row>
    <row r="16" spans="1:12" ht="21" customHeight="1">
      <c r="A16" s="21">
        <v>13</v>
      </c>
      <c r="B16" s="94" t="s">
        <v>39</v>
      </c>
      <c r="C16" s="95"/>
      <c r="D16" s="96"/>
      <c r="E16" s="97"/>
      <c r="F16" s="17"/>
      <c r="G16" s="17"/>
      <c r="H16" s="18"/>
      <c r="I16" s="23">
        <f t="shared" si="0"/>
        <v>0</v>
      </c>
      <c r="J16" s="19"/>
    </row>
    <row r="17" spans="1:12" ht="108" customHeight="1">
      <c r="A17" s="21">
        <v>14</v>
      </c>
      <c r="B17" s="21" t="s">
        <v>17</v>
      </c>
      <c r="C17" s="22"/>
      <c r="D17" s="23" t="s">
        <v>18</v>
      </c>
      <c r="E17" s="27" t="s">
        <v>40</v>
      </c>
      <c r="F17" s="23">
        <v>3</v>
      </c>
      <c r="G17" s="23" t="s">
        <v>15</v>
      </c>
      <c r="H17" s="23">
        <v>1500</v>
      </c>
      <c r="I17" s="23">
        <f t="shared" si="0"/>
        <v>4500</v>
      </c>
      <c r="J17" s="23" t="s">
        <v>16</v>
      </c>
      <c r="L17" s="26"/>
    </row>
    <row r="18" spans="1:12" ht="75" customHeight="1">
      <c r="A18" s="21">
        <v>15</v>
      </c>
      <c r="B18" s="21" t="s">
        <v>41</v>
      </c>
      <c r="C18" s="22"/>
      <c r="D18" s="23" t="s">
        <v>42</v>
      </c>
      <c r="E18" s="27" t="s">
        <v>43</v>
      </c>
      <c r="F18" s="23" t="s">
        <v>14</v>
      </c>
      <c r="G18" s="23" t="s">
        <v>15</v>
      </c>
      <c r="H18" s="23">
        <v>2880</v>
      </c>
      <c r="I18" s="23">
        <f t="shared" si="0"/>
        <v>2880</v>
      </c>
      <c r="J18" s="23" t="s">
        <v>16</v>
      </c>
      <c r="K18" s="25"/>
      <c r="L18" s="26"/>
    </row>
    <row r="19" spans="1:12" ht="125.1" customHeight="1">
      <c r="A19" s="21">
        <v>16</v>
      </c>
      <c r="B19" s="21" t="s">
        <v>44</v>
      </c>
      <c r="C19" s="22"/>
      <c r="D19" s="30" t="s">
        <v>45</v>
      </c>
      <c r="E19" s="29" t="s">
        <v>46</v>
      </c>
      <c r="F19" s="23" t="s">
        <v>14</v>
      </c>
      <c r="G19" s="23" t="s">
        <v>15</v>
      </c>
      <c r="H19" s="23">
        <v>19500</v>
      </c>
      <c r="I19" s="23">
        <f t="shared" si="0"/>
        <v>19500</v>
      </c>
      <c r="J19" s="23" t="s">
        <v>16</v>
      </c>
      <c r="K19" s="25"/>
      <c r="L19" s="26"/>
    </row>
    <row r="20" spans="1:12" ht="114" customHeight="1">
      <c r="A20" s="21">
        <v>17</v>
      </c>
      <c r="B20" s="21" t="s">
        <v>26</v>
      </c>
      <c r="C20" s="22"/>
      <c r="D20" s="23" t="s">
        <v>18</v>
      </c>
      <c r="E20" s="27" t="s">
        <v>27</v>
      </c>
      <c r="F20" s="23" t="s">
        <v>47</v>
      </c>
      <c r="G20" s="23" t="s">
        <v>15</v>
      </c>
      <c r="H20" s="23">
        <v>1850</v>
      </c>
      <c r="I20" s="23">
        <f t="shared" si="0"/>
        <v>3700</v>
      </c>
      <c r="J20" s="23" t="s">
        <v>16</v>
      </c>
      <c r="L20" s="26"/>
    </row>
    <row r="21" spans="1:12" ht="147.94999999999999" customHeight="1">
      <c r="A21" s="21">
        <v>18</v>
      </c>
      <c r="B21" s="21" t="s">
        <v>23</v>
      </c>
      <c r="C21" s="22"/>
      <c r="D21" s="23" t="s">
        <v>24</v>
      </c>
      <c r="E21" s="27" t="s">
        <v>25</v>
      </c>
      <c r="F21" s="23">
        <v>1</v>
      </c>
      <c r="G21" s="23" t="s">
        <v>15</v>
      </c>
      <c r="H21" s="23">
        <v>1500</v>
      </c>
      <c r="I21" s="23">
        <f t="shared" si="0"/>
        <v>1500</v>
      </c>
      <c r="J21" s="23" t="s">
        <v>16</v>
      </c>
      <c r="L21" s="26"/>
    </row>
    <row r="22" spans="1:12" ht="89.1" customHeight="1">
      <c r="A22" s="21">
        <v>19</v>
      </c>
      <c r="B22" s="31" t="s">
        <v>48</v>
      </c>
      <c r="C22" s="16"/>
      <c r="D22" s="23" t="s">
        <v>18</v>
      </c>
      <c r="E22" s="27" t="s">
        <v>49</v>
      </c>
      <c r="F22" s="18">
        <v>1</v>
      </c>
      <c r="G22" s="23" t="s">
        <v>15</v>
      </c>
      <c r="H22" s="18">
        <v>1700</v>
      </c>
      <c r="I22" s="23">
        <f t="shared" si="0"/>
        <v>1700</v>
      </c>
      <c r="J22" s="19"/>
    </row>
    <row r="23" spans="1:12" ht="21" customHeight="1">
      <c r="A23" s="21">
        <v>20</v>
      </c>
      <c r="B23" s="94" t="s">
        <v>50</v>
      </c>
      <c r="C23" s="95"/>
      <c r="D23" s="96"/>
      <c r="E23" s="97"/>
      <c r="F23" s="17"/>
      <c r="G23" s="17"/>
      <c r="H23" s="18"/>
      <c r="I23" s="23">
        <f t="shared" si="0"/>
        <v>0</v>
      </c>
      <c r="J23" s="19"/>
      <c r="K23" s="20"/>
    </row>
    <row r="24" spans="1:12" ht="96.95" customHeight="1">
      <c r="A24" s="21">
        <v>21</v>
      </c>
      <c r="B24" s="21" t="s">
        <v>26</v>
      </c>
      <c r="C24" s="22"/>
      <c r="D24" s="23" t="s">
        <v>18</v>
      </c>
      <c r="E24" s="27" t="s">
        <v>27</v>
      </c>
      <c r="F24" s="23" t="s">
        <v>47</v>
      </c>
      <c r="G24" s="23" t="s">
        <v>15</v>
      </c>
      <c r="H24" s="23">
        <v>1850</v>
      </c>
      <c r="I24" s="23">
        <f t="shared" si="0"/>
        <v>3700</v>
      </c>
      <c r="J24" s="23" t="s">
        <v>16</v>
      </c>
      <c r="K24" s="25"/>
      <c r="L24" s="26"/>
    </row>
    <row r="25" spans="1:12" ht="90" customHeight="1">
      <c r="A25" s="21">
        <v>22</v>
      </c>
      <c r="B25" s="21" t="s">
        <v>51</v>
      </c>
      <c r="C25" s="22"/>
      <c r="D25" s="23" t="s">
        <v>18</v>
      </c>
      <c r="E25" s="27" t="s">
        <v>52</v>
      </c>
      <c r="F25" s="23" t="s">
        <v>53</v>
      </c>
      <c r="G25" s="23" t="s">
        <v>15</v>
      </c>
      <c r="H25" s="23">
        <v>1500</v>
      </c>
      <c r="I25" s="23">
        <f t="shared" si="0"/>
        <v>4500</v>
      </c>
      <c r="J25" s="23" t="s">
        <v>16</v>
      </c>
      <c r="K25" s="25"/>
      <c r="L25" s="26"/>
    </row>
    <row r="26" spans="1:12" ht="92.1" customHeight="1">
      <c r="A26" s="21">
        <v>23</v>
      </c>
      <c r="B26" s="21" t="s">
        <v>54</v>
      </c>
      <c r="C26" s="22"/>
      <c r="D26" s="30" t="s">
        <v>45</v>
      </c>
      <c r="E26" s="29" t="s">
        <v>55</v>
      </c>
      <c r="F26" s="23" t="s">
        <v>14</v>
      </c>
      <c r="G26" s="23" t="s">
        <v>15</v>
      </c>
      <c r="H26" s="23">
        <v>3950</v>
      </c>
      <c r="I26" s="23">
        <f t="shared" si="0"/>
        <v>3950</v>
      </c>
      <c r="J26" s="23" t="s">
        <v>16</v>
      </c>
      <c r="K26" s="25"/>
      <c r="L26" s="26"/>
    </row>
    <row r="27" spans="1:12" ht="92.1" customHeight="1">
      <c r="A27" s="21">
        <v>24</v>
      </c>
      <c r="B27" s="21" t="s">
        <v>11</v>
      </c>
      <c r="C27" s="22"/>
      <c r="D27" s="23" t="s">
        <v>12</v>
      </c>
      <c r="E27" s="24" t="s">
        <v>56</v>
      </c>
      <c r="F27" s="23" t="s">
        <v>14</v>
      </c>
      <c r="G27" s="23" t="s">
        <v>15</v>
      </c>
      <c r="H27" s="23">
        <v>1800</v>
      </c>
      <c r="I27" s="23">
        <f t="shared" si="0"/>
        <v>1800</v>
      </c>
      <c r="J27" s="23" t="s">
        <v>16</v>
      </c>
      <c r="K27" s="25"/>
      <c r="L27" s="26"/>
    </row>
    <row r="28" spans="1:12" ht="90.95" customHeight="1">
      <c r="A28" s="21">
        <v>25</v>
      </c>
      <c r="B28" s="21" t="s">
        <v>57</v>
      </c>
      <c r="C28" s="22"/>
      <c r="D28" s="23" t="s">
        <v>45</v>
      </c>
      <c r="E28" s="28" t="s">
        <v>58</v>
      </c>
      <c r="F28" s="23" t="s">
        <v>14</v>
      </c>
      <c r="G28" s="23" t="s">
        <v>15</v>
      </c>
      <c r="H28" s="23">
        <v>1200</v>
      </c>
      <c r="I28" s="23">
        <f t="shared" si="0"/>
        <v>1200</v>
      </c>
      <c r="J28" s="23" t="s">
        <v>16</v>
      </c>
      <c r="K28" s="25"/>
      <c r="L28" s="26"/>
    </row>
    <row r="29" spans="1:12" ht="75" customHeight="1">
      <c r="A29" s="21">
        <v>26</v>
      </c>
      <c r="B29" s="21" t="s">
        <v>41</v>
      </c>
      <c r="C29" s="22"/>
      <c r="D29" s="23" t="s">
        <v>42</v>
      </c>
      <c r="E29" s="27" t="s">
        <v>43</v>
      </c>
      <c r="F29" s="23" t="s">
        <v>14</v>
      </c>
      <c r="G29" s="23" t="s">
        <v>15</v>
      </c>
      <c r="H29" s="23">
        <v>2850</v>
      </c>
      <c r="I29" s="23">
        <f t="shared" si="0"/>
        <v>2850</v>
      </c>
      <c r="J29" s="23" t="s">
        <v>16</v>
      </c>
      <c r="K29" s="25"/>
      <c r="L29" s="26"/>
    </row>
    <row r="30" spans="1:12" ht="141.94999999999999" customHeight="1">
      <c r="A30" s="21">
        <v>27</v>
      </c>
      <c r="B30" s="21" t="s">
        <v>20</v>
      </c>
      <c r="C30" s="22"/>
      <c r="D30" s="23" t="s">
        <v>21</v>
      </c>
      <c r="E30" s="27" t="s">
        <v>59</v>
      </c>
      <c r="F30" s="23">
        <v>2</v>
      </c>
      <c r="G30" s="23" t="s">
        <v>15</v>
      </c>
      <c r="H30" s="23">
        <v>3200</v>
      </c>
      <c r="I30" s="23">
        <f t="shared" si="0"/>
        <v>6400</v>
      </c>
      <c r="J30" s="23" t="s">
        <v>16</v>
      </c>
      <c r="K30" s="25"/>
      <c r="L30" s="26"/>
    </row>
    <row r="31" spans="1:12" ht="153" customHeight="1">
      <c r="A31" s="21">
        <v>28</v>
      </c>
      <c r="B31" s="21" t="s">
        <v>23</v>
      </c>
      <c r="C31" s="22"/>
      <c r="D31" s="23" t="s">
        <v>24</v>
      </c>
      <c r="E31" s="27" t="s">
        <v>25</v>
      </c>
      <c r="F31" s="23" t="s">
        <v>14</v>
      </c>
      <c r="G31" s="23" t="s">
        <v>15</v>
      </c>
      <c r="H31" s="23">
        <v>1500</v>
      </c>
      <c r="I31" s="23">
        <f t="shared" si="0"/>
        <v>1500</v>
      </c>
      <c r="J31" s="23" t="s">
        <v>16</v>
      </c>
      <c r="L31" s="26"/>
    </row>
    <row r="32" spans="1:12" ht="95.1" customHeight="1">
      <c r="A32" s="21">
        <v>29</v>
      </c>
      <c r="B32" s="32" t="s">
        <v>60</v>
      </c>
      <c r="C32" s="16"/>
      <c r="D32" s="23" t="s">
        <v>18</v>
      </c>
      <c r="E32" s="27" t="s">
        <v>61</v>
      </c>
      <c r="F32" s="23" t="s">
        <v>14</v>
      </c>
      <c r="G32" s="23" t="s">
        <v>15</v>
      </c>
      <c r="H32" s="18">
        <v>1650</v>
      </c>
      <c r="I32" s="23">
        <f t="shared" si="0"/>
        <v>1650</v>
      </c>
      <c r="J32" s="19"/>
    </row>
    <row r="33" spans="1:12" ht="90.95" customHeight="1">
      <c r="A33" s="21">
        <v>30</v>
      </c>
      <c r="B33" s="32" t="s">
        <v>60</v>
      </c>
      <c r="C33" s="16"/>
      <c r="D33" s="23" t="s">
        <v>18</v>
      </c>
      <c r="E33" s="27" t="s">
        <v>62</v>
      </c>
      <c r="F33" s="23">
        <v>2</v>
      </c>
      <c r="G33" s="23" t="s">
        <v>15</v>
      </c>
      <c r="H33" s="18">
        <v>1350</v>
      </c>
      <c r="I33" s="23">
        <f t="shared" si="0"/>
        <v>2700</v>
      </c>
      <c r="J33" s="19"/>
    </row>
    <row r="34" spans="1:12" ht="62.1" customHeight="1">
      <c r="A34" s="21">
        <v>31</v>
      </c>
      <c r="B34" s="32" t="s">
        <v>63</v>
      </c>
      <c r="C34" s="16"/>
      <c r="D34" s="33" t="s">
        <v>45</v>
      </c>
      <c r="E34" s="34" t="s">
        <v>64</v>
      </c>
      <c r="F34" s="23" t="s">
        <v>14</v>
      </c>
      <c r="G34" s="23" t="s">
        <v>15</v>
      </c>
      <c r="H34" s="18">
        <v>2780</v>
      </c>
      <c r="I34" s="23">
        <f t="shared" si="0"/>
        <v>2780</v>
      </c>
      <c r="J34" s="19"/>
      <c r="K34" s="20"/>
    </row>
    <row r="35" spans="1:12" ht="21" customHeight="1">
      <c r="A35" s="21">
        <v>32</v>
      </c>
      <c r="B35" s="94" t="s">
        <v>65</v>
      </c>
      <c r="C35" s="95"/>
      <c r="D35" s="96"/>
      <c r="E35" s="97"/>
      <c r="F35" s="17"/>
      <c r="G35" s="17"/>
      <c r="H35" s="18"/>
      <c r="I35" s="23">
        <f t="shared" si="0"/>
        <v>0</v>
      </c>
      <c r="J35" s="19"/>
      <c r="K35" s="20"/>
    </row>
    <row r="36" spans="1:12" ht="99" customHeight="1">
      <c r="A36" s="21">
        <v>33</v>
      </c>
      <c r="B36" s="21" t="s">
        <v>51</v>
      </c>
      <c r="C36" s="22"/>
      <c r="D36" s="23" t="s">
        <v>18</v>
      </c>
      <c r="E36" s="27" t="s">
        <v>66</v>
      </c>
      <c r="F36" s="23">
        <v>1</v>
      </c>
      <c r="G36" s="23" t="s">
        <v>15</v>
      </c>
      <c r="H36" s="23">
        <v>1700</v>
      </c>
      <c r="I36" s="23">
        <f t="shared" si="0"/>
        <v>1700</v>
      </c>
      <c r="J36" s="23" t="s">
        <v>16</v>
      </c>
      <c r="L36" s="26"/>
    </row>
    <row r="37" spans="1:12" ht="99" customHeight="1">
      <c r="A37" s="21">
        <v>34</v>
      </c>
      <c r="B37" s="21" t="s">
        <v>67</v>
      </c>
      <c r="C37" s="22"/>
      <c r="D37" s="23" t="s">
        <v>18</v>
      </c>
      <c r="E37" s="27" t="s">
        <v>68</v>
      </c>
      <c r="F37" s="23" t="s">
        <v>14</v>
      </c>
      <c r="G37" s="23" t="s">
        <v>15</v>
      </c>
      <c r="H37" s="23">
        <v>1700</v>
      </c>
      <c r="I37" s="23">
        <f t="shared" ref="I37:I68" si="1">H37*F37</f>
        <v>1700</v>
      </c>
      <c r="J37" s="23" t="s">
        <v>16</v>
      </c>
      <c r="L37" s="26"/>
    </row>
    <row r="38" spans="1:12" ht="335.1" customHeight="1">
      <c r="A38" s="21">
        <v>35</v>
      </c>
      <c r="B38" s="21" t="s">
        <v>69</v>
      </c>
      <c r="C38" s="35"/>
      <c r="D38" s="36" t="s">
        <v>70</v>
      </c>
      <c r="E38" s="37" t="s">
        <v>71</v>
      </c>
      <c r="F38" s="23" t="s">
        <v>14</v>
      </c>
      <c r="G38" s="38" t="s">
        <v>15</v>
      </c>
      <c r="H38" s="39">
        <v>78500</v>
      </c>
      <c r="I38" s="23">
        <f t="shared" si="1"/>
        <v>78500</v>
      </c>
      <c r="J38" s="23" t="s">
        <v>16</v>
      </c>
      <c r="K38" s="25"/>
      <c r="L38" s="26"/>
    </row>
    <row r="39" spans="1:12" ht="225" customHeight="1">
      <c r="A39" s="21">
        <v>36</v>
      </c>
      <c r="B39" s="31" t="s">
        <v>72</v>
      </c>
      <c r="C39" s="15"/>
      <c r="D39" s="40" t="s">
        <v>70</v>
      </c>
      <c r="E39" s="41" t="s">
        <v>73</v>
      </c>
      <c r="F39" s="18">
        <v>1</v>
      </c>
      <c r="G39" s="42" t="s">
        <v>15</v>
      </c>
      <c r="H39" s="43">
        <v>32500</v>
      </c>
      <c r="I39" s="23">
        <f t="shared" si="1"/>
        <v>32500</v>
      </c>
      <c r="J39" s="19"/>
      <c r="K39" s="20"/>
    </row>
    <row r="40" spans="1:12" ht="21" customHeight="1">
      <c r="A40" s="21">
        <v>37</v>
      </c>
      <c r="B40" s="94" t="s">
        <v>74</v>
      </c>
      <c r="C40" s="95"/>
      <c r="D40" s="96"/>
      <c r="E40" s="97"/>
      <c r="F40" s="17"/>
      <c r="G40" s="17"/>
      <c r="H40" s="18"/>
      <c r="I40" s="23">
        <f t="shared" si="1"/>
        <v>0</v>
      </c>
      <c r="J40" s="19"/>
      <c r="K40" s="20"/>
    </row>
    <row r="41" spans="1:12" ht="98.1" customHeight="1">
      <c r="A41" s="21">
        <v>38</v>
      </c>
      <c r="B41" s="21" t="s">
        <v>17</v>
      </c>
      <c r="C41" s="22"/>
      <c r="D41" s="23" t="s">
        <v>18</v>
      </c>
      <c r="E41" s="27" t="s">
        <v>19</v>
      </c>
      <c r="F41" s="23">
        <v>2</v>
      </c>
      <c r="G41" s="23" t="s">
        <v>15</v>
      </c>
      <c r="H41" s="23">
        <v>1200</v>
      </c>
      <c r="I41" s="23">
        <f t="shared" si="1"/>
        <v>2400</v>
      </c>
      <c r="J41" s="23" t="s">
        <v>16</v>
      </c>
      <c r="L41" s="26"/>
    </row>
    <row r="42" spans="1:12" ht="111" customHeight="1">
      <c r="A42" s="21">
        <v>39</v>
      </c>
      <c r="B42" s="21" t="s">
        <v>26</v>
      </c>
      <c r="C42" s="22"/>
      <c r="D42" s="23" t="s">
        <v>18</v>
      </c>
      <c r="E42" s="27" t="s">
        <v>36</v>
      </c>
      <c r="F42" s="23">
        <v>3</v>
      </c>
      <c r="G42" s="23" t="s">
        <v>15</v>
      </c>
      <c r="H42" s="23">
        <v>1850</v>
      </c>
      <c r="I42" s="23">
        <f t="shared" si="1"/>
        <v>5550</v>
      </c>
      <c r="J42" s="23" t="s">
        <v>16</v>
      </c>
      <c r="L42" s="26"/>
    </row>
    <row r="43" spans="1:12" ht="104.1" customHeight="1">
      <c r="A43" s="21">
        <v>40</v>
      </c>
      <c r="B43" s="21" t="s">
        <v>75</v>
      </c>
      <c r="C43" s="22"/>
      <c r="D43" s="23" t="s">
        <v>24</v>
      </c>
      <c r="E43" s="27" t="s">
        <v>76</v>
      </c>
      <c r="F43" s="23">
        <v>1</v>
      </c>
      <c r="G43" s="23" t="s">
        <v>15</v>
      </c>
      <c r="H43" s="44">
        <v>3500</v>
      </c>
      <c r="I43" s="23">
        <f t="shared" si="1"/>
        <v>3500</v>
      </c>
      <c r="J43" s="23" t="s">
        <v>16</v>
      </c>
      <c r="L43" s="26"/>
    </row>
    <row r="44" spans="1:12" ht="93" customHeight="1">
      <c r="A44" s="21">
        <v>41</v>
      </c>
      <c r="B44" s="21" t="s">
        <v>77</v>
      </c>
      <c r="C44" s="22"/>
      <c r="D44" s="23" t="s">
        <v>24</v>
      </c>
      <c r="E44" s="27" t="s">
        <v>78</v>
      </c>
      <c r="F44" s="23">
        <v>3</v>
      </c>
      <c r="G44" s="23" t="s">
        <v>15</v>
      </c>
      <c r="H44" s="23">
        <v>4000</v>
      </c>
      <c r="I44" s="23">
        <f t="shared" si="1"/>
        <v>12000</v>
      </c>
      <c r="J44" s="23" t="s">
        <v>16</v>
      </c>
      <c r="L44" s="26"/>
    </row>
    <row r="45" spans="1:12" ht="75" customHeight="1">
      <c r="A45" s="21">
        <v>42</v>
      </c>
      <c r="B45" s="21" t="s">
        <v>79</v>
      </c>
      <c r="C45" s="22"/>
      <c r="D45" s="23" t="s">
        <v>21</v>
      </c>
      <c r="E45" s="27" t="s">
        <v>80</v>
      </c>
      <c r="F45" s="23" t="s">
        <v>14</v>
      </c>
      <c r="G45" s="23" t="s">
        <v>15</v>
      </c>
      <c r="H45" s="23">
        <v>2200</v>
      </c>
      <c r="I45" s="23">
        <f t="shared" si="1"/>
        <v>2200</v>
      </c>
      <c r="J45" s="23" t="s">
        <v>16</v>
      </c>
      <c r="K45" s="25"/>
      <c r="L45" s="26"/>
    </row>
    <row r="46" spans="1:12" ht="81" customHeight="1">
      <c r="A46" s="21">
        <v>43</v>
      </c>
      <c r="B46" s="21" t="s">
        <v>81</v>
      </c>
      <c r="C46" s="22"/>
      <c r="D46" s="23" t="s">
        <v>82</v>
      </c>
      <c r="E46" s="29" t="s">
        <v>83</v>
      </c>
      <c r="F46" s="23" t="s">
        <v>14</v>
      </c>
      <c r="G46" s="23" t="s">
        <v>15</v>
      </c>
      <c r="H46" s="23">
        <v>2850</v>
      </c>
      <c r="I46" s="23">
        <f t="shared" si="1"/>
        <v>2850</v>
      </c>
      <c r="J46" s="23" t="s">
        <v>16</v>
      </c>
      <c r="K46" s="25"/>
      <c r="L46" s="26"/>
    </row>
    <row r="47" spans="1:12" ht="75" customHeight="1">
      <c r="A47" s="21">
        <v>44</v>
      </c>
      <c r="B47" s="21" t="s">
        <v>84</v>
      </c>
      <c r="C47" s="22"/>
      <c r="D47" s="23" t="s">
        <v>82</v>
      </c>
      <c r="E47" s="29" t="s">
        <v>85</v>
      </c>
      <c r="F47" s="23" t="s">
        <v>14</v>
      </c>
      <c r="G47" s="23" t="s">
        <v>15</v>
      </c>
      <c r="H47" s="23">
        <v>5100</v>
      </c>
      <c r="I47" s="23">
        <f t="shared" si="1"/>
        <v>5100</v>
      </c>
      <c r="J47" s="23" t="s">
        <v>16</v>
      </c>
      <c r="K47" s="25"/>
      <c r="L47" s="26"/>
    </row>
    <row r="48" spans="1:12" ht="66.95" customHeight="1">
      <c r="A48" s="21">
        <v>45</v>
      </c>
      <c r="B48" s="21" t="s">
        <v>86</v>
      </c>
      <c r="C48" s="22"/>
      <c r="D48" s="23" t="s">
        <v>18</v>
      </c>
      <c r="E48" s="27" t="s">
        <v>87</v>
      </c>
      <c r="F48" s="23" t="s">
        <v>14</v>
      </c>
      <c r="G48" s="23" t="s">
        <v>15</v>
      </c>
      <c r="H48" s="23">
        <v>1700</v>
      </c>
      <c r="I48" s="23">
        <f t="shared" si="1"/>
        <v>1700</v>
      </c>
      <c r="J48" s="23" t="s">
        <v>16</v>
      </c>
      <c r="L48" s="26"/>
    </row>
    <row r="49" spans="1:12" s="2" customFormat="1" ht="156" customHeight="1">
      <c r="A49" s="21">
        <v>46</v>
      </c>
      <c r="B49" s="21" t="s">
        <v>20</v>
      </c>
      <c r="C49" s="22"/>
      <c r="D49" s="23" t="s">
        <v>21</v>
      </c>
      <c r="E49" s="27" t="s">
        <v>88</v>
      </c>
      <c r="F49" s="23" t="s">
        <v>14</v>
      </c>
      <c r="G49" s="23" t="s">
        <v>15</v>
      </c>
      <c r="H49" s="45">
        <v>3200</v>
      </c>
      <c r="I49" s="23">
        <f t="shared" si="1"/>
        <v>3200</v>
      </c>
      <c r="J49" s="46"/>
      <c r="K49" s="20"/>
    </row>
    <row r="50" spans="1:12" ht="21" customHeight="1">
      <c r="A50" s="21">
        <v>47</v>
      </c>
      <c r="B50" s="98" t="s">
        <v>89</v>
      </c>
      <c r="C50" s="99"/>
      <c r="D50" s="99"/>
      <c r="E50" s="100"/>
      <c r="F50" s="23"/>
      <c r="G50" s="23"/>
      <c r="H50" s="23"/>
      <c r="I50" s="23">
        <f t="shared" si="1"/>
        <v>0</v>
      </c>
      <c r="J50" s="23"/>
      <c r="L50" s="26"/>
    </row>
    <row r="51" spans="1:12" ht="99" customHeight="1">
      <c r="A51" s="21">
        <v>48</v>
      </c>
      <c r="B51" s="47" t="s">
        <v>90</v>
      </c>
      <c r="C51" s="48"/>
      <c r="D51" s="23" t="s">
        <v>24</v>
      </c>
      <c r="E51" s="49" t="s">
        <v>91</v>
      </c>
      <c r="F51" s="23">
        <v>2</v>
      </c>
      <c r="G51" s="23" t="s">
        <v>15</v>
      </c>
      <c r="H51" s="23">
        <v>1500</v>
      </c>
      <c r="I51" s="23">
        <f t="shared" si="1"/>
        <v>3000</v>
      </c>
      <c r="J51" s="23" t="s">
        <v>16</v>
      </c>
      <c r="K51" s="25"/>
      <c r="L51" s="26"/>
    </row>
    <row r="52" spans="1:12" ht="75" customHeight="1">
      <c r="A52" s="21">
        <v>49</v>
      </c>
      <c r="B52" s="21" t="s">
        <v>92</v>
      </c>
      <c r="C52" s="22"/>
      <c r="D52" s="23" t="s">
        <v>24</v>
      </c>
      <c r="E52" s="27" t="s">
        <v>93</v>
      </c>
      <c r="F52" s="23">
        <v>1</v>
      </c>
      <c r="G52" s="23" t="s">
        <v>15</v>
      </c>
      <c r="H52" s="23">
        <v>800</v>
      </c>
      <c r="I52" s="23">
        <f t="shared" si="1"/>
        <v>800</v>
      </c>
      <c r="J52" s="23" t="s">
        <v>16</v>
      </c>
      <c r="K52" s="25"/>
      <c r="L52" s="26"/>
    </row>
    <row r="53" spans="1:12" ht="21" customHeight="1">
      <c r="A53" s="21">
        <v>50</v>
      </c>
      <c r="B53" s="94" t="s">
        <v>94</v>
      </c>
      <c r="C53" s="95"/>
      <c r="D53" s="96"/>
      <c r="E53" s="97"/>
      <c r="F53" s="17"/>
      <c r="G53" s="17"/>
      <c r="H53" s="18"/>
      <c r="I53" s="23">
        <f t="shared" si="1"/>
        <v>0</v>
      </c>
      <c r="J53" s="19"/>
      <c r="K53" s="20"/>
    </row>
    <row r="54" spans="1:12" ht="90" customHeight="1">
      <c r="A54" s="21">
        <v>51</v>
      </c>
      <c r="B54" s="21" t="s">
        <v>95</v>
      </c>
      <c r="C54" s="22"/>
      <c r="D54" s="23" t="s">
        <v>24</v>
      </c>
      <c r="E54" s="27" t="s">
        <v>96</v>
      </c>
      <c r="F54" s="23">
        <v>1</v>
      </c>
      <c r="G54" s="23" t="s">
        <v>15</v>
      </c>
      <c r="H54" s="18">
        <v>4250</v>
      </c>
      <c r="I54" s="23">
        <f t="shared" si="1"/>
        <v>4250</v>
      </c>
      <c r="J54" s="19"/>
      <c r="K54" s="20"/>
    </row>
    <row r="55" spans="1:12" ht="42.95" customHeight="1">
      <c r="A55" s="21">
        <v>52</v>
      </c>
      <c r="B55" s="31" t="s">
        <v>97</v>
      </c>
      <c r="C55" s="16"/>
      <c r="D55" s="23" t="s">
        <v>24</v>
      </c>
      <c r="E55" s="17"/>
      <c r="F55" s="23">
        <v>1</v>
      </c>
      <c r="G55" s="23" t="s">
        <v>15</v>
      </c>
      <c r="H55" s="18">
        <v>200</v>
      </c>
      <c r="I55" s="23">
        <f t="shared" si="1"/>
        <v>200</v>
      </c>
      <c r="J55" s="19"/>
      <c r="K55" s="20"/>
    </row>
    <row r="56" spans="1:12" ht="90.95" customHeight="1">
      <c r="A56" s="21">
        <v>53</v>
      </c>
      <c r="B56" s="31" t="s">
        <v>98</v>
      </c>
      <c r="C56" s="16"/>
      <c r="D56" s="23" t="s">
        <v>24</v>
      </c>
      <c r="E56" s="28" t="s">
        <v>99</v>
      </c>
      <c r="F56" s="18">
        <v>1</v>
      </c>
      <c r="G56" s="18" t="s">
        <v>15</v>
      </c>
      <c r="H56" s="18">
        <v>3800</v>
      </c>
      <c r="I56" s="23">
        <f t="shared" si="1"/>
        <v>3800</v>
      </c>
      <c r="J56" s="19"/>
    </row>
    <row r="57" spans="1:12" ht="50.1" customHeight="1">
      <c r="A57" s="21">
        <v>54</v>
      </c>
      <c r="B57" s="50" t="s">
        <v>100</v>
      </c>
      <c r="C57" s="50"/>
      <c r="D57" s="23" t="s">
        <v>24</v>
      </c>
      <c r="E57" s="51" t="s">
        <v>101</v>
      </c>
      <c r="F57" s="52">
        <v>90</v>
      </c>
      <c r="G57" s="52" t="s">
        <v>102</v>
      </c>
      <c r="H57" s="52">
        <v>80</v>
      </c>
      <c r="I57" s="23">
        <f t="shared" si="1"/>
        <v>7200</v>
      </c>
      <c r="J57" s="53"/>
      <c r="K57" s="54"/>
    </row>
    <row r="58" spans="1:12" customFormat="1" ht="119.1" customHeight="1">
      <c r="A58" s="21">
        <v>55</v>
      </c>
      <c r="B58" s="55" t="s">
        <v>103</v>
      </c>
      <c r="C58" s="56"/>
      <c r="D58" s="56" t="s">
        <v>104</v>
      </c>
      <c r="E58" s="57" t="s">
        <v>105</v>
      </c>
      <c r="F58" s="30">
        <v>6</v>
      </c>
      <c r="G58" s="30" t="s">
        <v>15</v>
      </c>
      <c r="H58" s="45">
        <v>3850</v>
      </c>
      <c r="I58" s="23">
        <f t="shared" si="1"/>
        <v>23100</v>
      </c>
      <c r="J58" s="53"/>
      <c r="K58" s="2"/>
    </row>
    <row r="59" spans="1:12" ht="39.950000000000003" customHeight="1">
      <c r="A59" s="21">
        <v>56</v>
      </c>
      <c r="B59" s="87" t="s">
        <v>106</v>
      </c>
      <c r="C59" s="88"/>
      <c r="D59" s="91"/>
      <c r="E59" s="89"/>
      <c r="F59" s="59"/>
      <c r="G59" s="59"/>
      <c r="H59" s="52"/>
      <c r="I59" s="23">
        <f t="shared" si="1"/>
        <v>0</v>
      </c>
      <c r="J59" s="53"/>
      <c r="K59" s="2"/>
    </row>
    <row r="60" spans="1:12" ht="56.1" customHeight="1">
      <c r="A60" s="21">
        <v>57</v>
      </c>
      <c r="B60" s="21" t="s">
        <v>107</v>
      </c>
      <c r="C60" s="60"/>
      <c r="D60" s="23" t="s">
        <v>24</v>
      </c>
      <c r="E60" s="61" t="s">
        <v>108</v>
      </c>
      <c r="F60" s="21">
        <v>9.8000000000000007</v>
      </c>
      <c r="G60" s="21" t="s">
        <v>109</v>
      </c>
      <c r="H60" s="62">
        <v>1400</v>
      </c>
      <c r="I60" s="23">
        <f t="shared" si="1"/>
        <v>13720</v>
      </c>
      <c r="J60" s="50"/>
      <c r="K60" s="2"/>
    </row>
    <row r="61" spans="1:12" ht="56.1" customHeight="1">
      <c r="A61" s="21">
        <v>58</v>
      </c>
      <c r="B61" s="21" t="s">
        <v>110</v>
      </c>
      <c r="C61" s="60"/>
      <c r="D61" s="23" t="s">
        <v>24</v>
      </c>
      <c r="E61" s="61" t="s">
        <v>111</v>
      </c>
      <c r="F61" s="21">
        <v>3.2</v>
      </c>
      <c r="G61" s="21" t="s">
        <v>109</v>
      </c>
      <c r="H61" s="62">
        <v>1300</v>
      </c>
      <c r="I61" s="23">
        <f t="shared" si="1"/>
        <v>4160</v>
      </c>
      <c r="J61" s="50"/>
      <c r="K61" s="2"/>
    </row>
    <row r="62" spans="1:12" ht="54" customHeight="1">
      <c r="A62" s="21">
        <v>59</v>
      </c>
      <c r="B62" s="21" t="s">
        <v>112</v>
      </c>
      <c r="C62" s="60"/>
      <c r="D62" s="23" t="s">
        <v>24</v>
      </c>
      <c r="E62" s="61" t="s">
        <v>111</v>
      </c>
      <c r="F62" s="21">
        <v>3.6</v>
      </c>
      <c r="G62" s="21" t="s">
        <v>109</v>
      </c>
      <c r="H62" s="62">
        <v>1300</v>
      </c>
      <c r="I62" s="23">
        <f t="shared" si="1"/>
        <v>4680</v>
      </c>
      <c r="J62" s="50"/>
      <c r="K62" s="2"/>
    </row>
    <row r="63" spans="1:12" ht="54" customHeight="1">
      <c r="A63" s="21">
        <v>60</v>
      </c>
      <c r="B63" s="63" t="s">
        <v>113</v>
      </c>
      <c r="C63" s="60"/>
      <c r="D63" s="23" t="s">
        <v>24</v>
      </c>
      <c r="E63" s="61" t="s">
        <v>111</v>
      </c>
      <c r="F63" s="21">
        <v>4.5</v>
      </c>
      <c r="G63" s="21" t="s">
        <v>109</v>
      </c>
      <c r="H63" s="62">
        <v>1300</v>
      </c>
      <c r="I63" s="23">
        <f t="shared" si="1"/>
        <v>5850</v>
      </c>
      <c r="J63" s="50"/>
      <c r="K63" s="2"/>
    </row>
    <row r="64" spans="1:12" ht="39.950000000000003" customHeight="1">
      <c r="A64" s="21">
        <v>61</v>
      </c>
      <c r="B64" s="21" t="s">
        <v>114</v>
      </c>
      <c r="C64" s="60"/>
      <c r="D64" s="23" t="s">
        <v>24</v>
      </c>
      <c r="E64" s="61" t="s">
        <v>115</v>
      </c>
      <c r="F64" s="21">
        <v>21.1</v>
      </c>
      <c r="G64" s="21" t="s">
        <v>109</v>
      </c>
      <c r="H64" s="62">
        <v>250</v>
      </c>
      <c r="I64" s="23">
        <f t="shared" si="1"/>
        <v>5275</v>
      </c>
      <c r="J64" s="50"/>
    </row>
    <row r="65" spans="1:10" ht="39.950000000000003" customHeight="1">
      <c r="A65" s="21">
        <v>62</v>
      </c>
      <c r="B65" s="63" t="s">
        <v>116</v>
      </c>
      <c r="C65" s="60"/>
      <c r="D65" s="23" t="s">
        <v>24</v>
      </c>
      <c r="E65" s="64" t="s">
        <v>115</v>
      </c>
      <c r="F65" s="21">
        <v>13</v>
      </c>
      <c r="G65" s="21" t="s">
        <v>109</v>
      </c>
      <c r="H65" s="62">
        <v>270</v>
      </c>
      <c r="I65" s="23">
        <f t="shared" si="1"/>
        <v>3510</v>
      </c>
      <c r="J65" s="50"/>
    </row>
    <row r="66" spans="1:10" ht="47.1" customHeight="1">
      <c r="A66" s="21">
        <v>63</v>
      </c>
      <c r="B66" s="63" t="s">
        <v>117</v>
      </c>
      <c r="C66" s="60"/>
      <c r="D66" s="23" t="s">
        <v>24</v>
      </c>
      <c r="E66" s="64" t="s">
        <v>118</v>
      </c>
      <c r="F66" s="21">
        <v>33</v>
      </c>
      <c r="G66" s="21" t="s">
        <v>119</v>
      </c>
      <c r="H66" s="62">
        <v>185</v>
      </c>
      <c r="I66" s="23">
        <f t="shared" si="1"/>
        <v>6105</v>
      </c>
      <c r="J66" s="50"/>
    </row>
    <row r="67" spans="1:10" ht="39.950000000000003" customHeight="1">
      <c r="A67" s="21">
        <v>64</v>
      </c>
      <c r="B67" s="63" t="s">
        <v>117</v>
      </c>
      <c r="C67" s="60"/>
      <c r="D67" s="23" t="s">
        <v>24</v>
      </c>
      <c r="E67" s="64" t="s">
        <v>120</v>
      </c>
      <c r="F67" s="21">
        <v>15</v>
      </c>
      <c r="G67" s="21" t="s">
        <v>119</v>
      </c>
      <c r="H67" s="62">
        <v>185</v>
      </c>
      <c r="I67" s="23">
        <f t="shared" si="1"/>
        <v>2775</v>
      </c>
      <c r="J67" s="50"/>
    </row>
    <row r="68" spans="1:10" ht="39.950000000000003" customHeight="1">
      <c r="A68" s="21">
        <v>65</v>
      </c>
      <c r="B68" s="63" t="s">
        <v>121</v>
      </c>
      <c r="C68" s="65"/>
      <c r="D68" s="23" t="s">
        <v>24</v>
      </c>
      <c r="E68" s="64" t="s">
        <v>122</v>
      </c>
      <c r="F68" s="21">
        <v>188</v>
      </c>
      <c r="G68" s="21" t="s">
        <v>119</v>
      </c>
      <c r="H68" s="62">
        <v>185</v>
      </c>
      <c r="I68" s="23">
        <f t="shared" si="1"/>
        <v>34780</v>
      </c>
      <c r="J68" s="50"/>
    </row>
    <row r="69" spans="1:10" ht="39.950000000000003" customHeight="1">
      <c r="A69" s="21">
        <v>66</v>
      </c>
      <c r="B69" s="63" t="s">
        <v>121</v>
      </c>
      <c r="C69" s="65"/>
      <c r="D69" s="23" t="s">
        <v>24</v>
      </c>
      <c r="E69" s="64" t="s">
        <v>120</v>
      </c>
      <c r="F69" s="21">
        <v>69</v>
      </c>
      <c r="G69" s="21" t="s">
        <v>119</v>
      </c>
      <c r="H69" s="62">
        <v>185</v>
      </c>
      <c r="I69" s="23">
        <f t="shared" ref="I69:I93" si="2">H69*F69</f>
        <v>12765</v>
      </c>
      <c r="J69" s="50"/>
    </row>
    <row r="70" spans="1:10" ht="54" customHeight="1">
      <c r="A70" s="21">
        <v>67</v>
      </c>
      <c r="B70" s="63" t="s">
        <v>123</v>
      </c>
      <c r="C70" s="60"/>
      <c r="D70" s="23" t="s">
        <v>24</v>
      </c>
      <c r="E70" s="64" t="s">
        <v>124</v>
      </c>
      <c r="F70" s="21">
        <v>58</v>
      </c>
      <c r="G70" s="21" t="s">
        <v>119</v>
      </c>
      <c r="H70" s="62">
        <v>185</v>
      </c>
      <c r="I70" s="23">
        <f t="shared" si="2"/>
        <v>10730</v>
      </c>
      <c r="J70" s="50"/>
    </row>
    <row r="71" spans="1:10" ht="50.1" customHeight="1">
      <c r="A71" s="21">
        <v>68</v>
      </c>
      <c r="B71" s="63" t="s">
        <v>123</v>
      </c>
      <c r="C71" s="60"/>
      <c r="D71" s="23" t="s">
        <v>24</v>
      </c>
      <c r="E71" s="64" t="s">
        <v>124</v>
      </c>
      <c r="F71" s="21">
        <v>31</v>
      </c>
      <c r="G71" s="21" t="s">
        <v>119</v>
      </c>
      <c r="H71" s="62">
        <v>185</v>
      </c>
      <c r="I71" s="23">
        <f t="shared" si="2"/>
        <v>5735</v>
      </c>
      <c r="J71" s="50"/>
    </row>
    <row r="72" spans="1:10" ht="93" customHeight="1">
      <c r="A72" s="21">
        <v>69</v>
      </c>
      <c r="B72" s="63" t="s">
        <v>125</v>
      </c>
      <c r="C72" s="60"/>
      <c r="D72" s="21" t="s">
        <v>126</v>
      </c>
      <c r="E72" s="64" t="s">
        <v>127</v>
      </c>
      <c r="F72" s="21">
        <v>1</v>
      </c>
      <c r="G72" s="21" t="s">
        <v>15</v>
      </c>
      <c r="H72" s="62">
        <v>12500</v>
      </c>
      <c r="I72" s="23">
        <f t="shared" si="2"/>
        <v>12500</v>
      </c>
      <c r="J72" s="50"/>
    </row>
    <row r="73" spans="1:10" ht="93" customHeight="1">
      <c r="A73" s="21">
        <v>70</v>
      </c>
      <c r="B73" s="63" t="s">
        <v>128</v>
      </c>
      <c r="C73" s="60"/>
      <c r="D73" s="21" t="s">
        <v>126</v>
      </c>
      <c r="E73" s="64" t="s">
        <v>129</v>
      </c>
      <c r="F73" s="21">
        <v>1</v>
      </c>
      <c r="G73" s="21" t="s">
        <v>15</v>
      </c>
      <c r="H73" s="62">
        <v>6500</v>
      </c>
      <c r="I73" s="23">
        <f t="shared" si="2"/>
        <v>6500</v>
      </c>
      <c r="J73" s="50"/>
    </row>
    <row r="74" spans="1:10" ht="378" customHeight="1">
      <c r="A74" s="21">
        <v>71</v>
      </c>
      <c r="B74" s="63" t="s">
        <v>130</v>
      </c>
      <c r="C74" s="60"/>
      <c r="D74" s="21" t="s">
        <v>131</v>
      </c>
      <c r="E74" s="64" t="s">
        <v>132</v>
      </c>
      <c r="F74" s="21">
        <v>1</v>
      </c>
      <c r="G74" s="21" t="s">
        <v>15</v>
      </c>
      <c r="H74" s="62">
        <v>15800</v>
      </c>
      <c r="I74" s="23">
        <f t="shared" si="2"/>
        <v>15800</v>
      </c>
      <c r="J74" s="50"/>
    </row>
    <row r="75" spans="1:10" ht="50.1" customHeight="1">
      <c r="A75" s="21">
        <v>72</v>
      </c>
      <c r="B75" s="63" t="s">
        <v>133</v>
      </c>
      <c r="C75" s="60"/>
      <c r="D75" s="23" t="s">
        <v>24</v>
      </c>
      <c r="E75" s="64" t="s">
        <v>134</v>
      </c>
      <c r="F75" s="21">
        <v>10</v>
      </c>
      <c r="G75" s="21" t="s">
        <v>135</v>
      </c>
      <c r="H75" s="62">
        <v>80</v>
      </c>
      <c r="I75" s="23">
        <f t="shared" si="2"/>
        <v>800</v>
      </c>
      <c r="J75" s="50"/>
    </row>
    <row r="76" spans="1:10" ht="39.950000000000003" customHeight="1">
      <c r="A76" s="21">
        <v>73</v>
      </c>
      <c r="B76" s="63" t="s">
        <v>136</v>
      </c>
      <c r="C76" s="60"/>
      <c r="D76" s="23" t="s">
        <v>24</v>
      </c>
      <c r="E76" s="64" t="s">
        <v>137</v>
      </c>
      <c r="F76" s="21">
        <v>3</v>
      </c>
      <c r="G76" s="21" t="s">
        <v>138</v>
      </c>
      <c r="H76" s="62">
        <v>1200</v>
      </c>
      <c r="I76" s="23">
        <f t="shared" si="2"/>
        <v>3600</v>
      </c>
      <c r="J76" s="50"/>
    </row>
    <row r="77" spans="1:10" ht="39.950000000000003" customHeight="1">
      <c r="A77" s="21">
        <v>74</v>
      </c>
      <c r="B77" s="63" t="s">
        <v>139</v>
      </c>
      <c r="C77" s="66"/>
      <c r="D77" s="23" t="s">
        <v>24</v>
      </c>
      <c r="E77" s="64" t="s">
        <v>140</v>
      </c>
      <c r="F77" s="62">
        <v>4</v>
      </c>
      <c r="G77" s="21" t="s">
        <v>135</v>
      </c>
      <c r="H77" s="62">
        <v>300</v>
      </c>
      <c r="I77" s="23">
        <f t="shared" si="2"/>
        <v>1200</v>
      </c>
      <c r="J77" s="50"/>
    </row>
    <row r="78" spans="1:10" ht="39.950000000000003" customHeight="1">
      <c r="A78" s="21">
        <v>75</v>
      </c>
      <c r="B78" s="63" t="s">
        <v>141</v>
      </c>
      <c r="C78" s="66"/>
      <c r="D78" s="23" t="s">
        <v>24</v>
      </c>
      <c r="E78" s="64" t="s">
        <v>142</v>
      </c>
      <c r="F78" s="62">
        <v>2</v>
      </c>
      <c r="G78" s="62" t="s">
        <v>138</v>
      </c>
      <c r="H78" s="62">
        <v>150</v>
      </c>
      <c r="I78" s="23">
        <f t="shared" si="2"/>
        <v>300</v>
      </c>
      <c r="J78" s="50"/>
    </row>
    <row r="79" spans="1:10" ht="78" customHeight="1">
      <c r="A79" s="21">
        <v>76</v>
      </c>
      <c r="B79" s="63" t="s">
        <v>143</v>
      </c>
      <c r="C79" s="66"/>
      <c r="D79" s="23" t="s">
        <v>144</v>
      </c>
      <c r="E79" s="67" t="s">
        <v>145</v>
      </c>
      <c r="F79" s="62">
        <v>2</v>
      </c>
      <c r="G79" s="62" t="s">
        <v>15</v>
      </c>
      <c r="H79" s="62">
        <v>1200</v>
      </c>
      <c r="I79" s="23">
        <f t="shared" si="2"/>
        <v>2400</v>
      </c>
      <c r="J79" s="50"/>
    </row>
    <row r="80" spans="1:10" ht="41.1" customHeight="1">
      <c r="A80" s="21">
        <v>77</v>
      </c>
      <c r="B80" s="63" t="s">
        <v>146</v>
      </c>
      <c r="C80" s="66"/>
      <c r="D80" s="23" t="s">
        <v>24</v>
      </c>
      <c r="E80" s="68" t="s">
        <v>147</v>
      </c>
      <c r="F80" s="62">
        <v>2</v>
      </c>
      <c r="G80" s="62" t="s">
        <v>135</v>
      </c>
      <c r="H80" s="62">
        <v>450</v>
      </c>
      <c r="I80" s="23">
        <f t="shared" si="2"/>
        <v>900</v>
      </c>
      <c r="J80" s="50"/>
    </row>
    <row r="81" spans="1:10" ht="39.950000000000003" customHeight="1">
      <c r="A81" s="21">
        <v>78</v>
      </c>
      <c r="B81" s="63" t="s">
        <v>148</v>
      </c>
      <c r="C81" s="66"/>
      <c r="D81" s="23" t="s">
        <v>24</v>
      </c>
      <c r="E81" s="68" t="s">
        <v>147</v>
      </c>
      <c r="F81" s="62">
        <v>2</v>
      </c>
      <c r="G81" s="62" t="s">
        <v>135</v>
      </c>
      <c r="H81" s="62">
        <v>600</v>
      </c>
      <c r="I81" s="23">
        <f t="shared" si="2"/>
        <v>1200</v>
      </c>
      <c r="J81" s="50"/>
    </row>
    <row r="82" spans="1:10" ht="39.950000000000003" customHeight="1">
      <c r="A82" s="21">
        <v>79</v>
      </c>
      <c r="B82" s="50" t="s">
        <v>149</v>
      </c>
      <c r="C82" s="66"/>
      <c r="D82" s="23" t="s">
        <v>24</v>
      </c>
      <c r="E82" s="68"/>
      <c r="F82" s="62">
        <v>2</v>
      </c>
      <c r="G82" s="62" t="s">
        <v>135</v>
      </c>
      <c r="H82" s="62">
        <v>200</v>
      </c>
      <c r="I82" s="23">
        <f t="shared" si="2"/>
        <v>400</v>
      </c>
      <c r="J82" s="50"/>
    </row>
    <row r="83" spans="1:10" ht="39.950000000000003" customHeight="1">
      <c r="A83" s="21">
        <v>80</v>
      </c>
      <c r="B83" s="50" t="s">
        <v>150</v>
      </c>
      <c r="C83" s="66"/>
      <c r="D83" s="23" t="s">
        <v>24</v>
      </c>
      <c r="E83" s="68" t="s">
        <v>151</v>
      </c>
      <c r="F83" s="62">
        <v>1</v>
      </c>
      <c r="G83" s="62" t="s">
        <v>138</v>
      </c>
      <c r="H83" s="62">
        <v>3000</v>
      </c>
      <c r="I83" s="23">
        <f t="shared" si="2"/>
        <v>3000</v>
      </c>
      <c r="J83" s="50"/>
    </row>
    <row r="84" spans="1:10" ht="35.1" customHeight="1">
      <c r="A84" s="21">
        <v>81</v>
      </c>
      <c r="B84" s="62" t="s">
        <v>152</v>
      </c>
      <c r="C84" s="69"/>
      <c r="D84" s="23" t="s">
        <v>24</v>
      </c>
      <c r="E84" s="70" t="s">
        <v>153</v>
      </c>
      <c r="F84" s="62">
        <v>1</v>
      </c>
      <c r="G84" s="62" t="s">
        <v>154</v>
      </c>
      <c r="H84" s="62">
        <v>6000</v>
      </c>
      <c r="I84" s="23">
        <f t="shared" si="2"/>
        <v>6000</v>
      </c>
      <c r="J84" s="50"/>
    </row>
    <row r="85" spans="1:10" ht="35.1" customHeight="1">
      <c r="A85" s="21">
        <v>82</v>
      </c>
      <c r="B85" s="87" t="s">
        <v>155</v>
      </c>
      <c r="C85" s="88"/>
      <c r="D85" s="91"/>
      <c r="E85" s="89"/>
      <c r="F85" s="68"/>
      <c r="G85" s="68"/>
      <c r="H85" s="62"/>
      <c r="I85" s="23">
        <f t="shared" si="2"/>
        <v>0</v>
      </c>
      <c r="J85" s="50"/>
    </row>
    <row r="86" spans="1:10" ht="72" customHeight="1">
      <c r="A86" s="21">
        <v>83</v>
      </c>
      <c r="B86" s="71" t="s">
        <v>156</v>
      </c>
      <c r="C86" s="72"/>
      <c r="D86" s="73" t="s">
        <v>157</v>
      </c>
      <c r="E86" s="74" t="s">
        <v>158</v>
      </c>
      <c r="F86" s="62">
        <v>1</v>
      </c>
      <c r="G86" s="75" t="s">
        <v>15</v>
      </c>
      <c r="H86" s="62">
        <v>3800</v>
      </c>
      <c r="I86" s="23">
        <f t="shared" si="2"/>
        <v>3800</v>
      </c>
      <c r="J86" s="50"/>
    </row>
    <row r="87" spans="1:10" ht="39" customHeight="1">
      <c r="A87" s="21">
        <v>84</v>
      </c>
      <c r="B87" s="76" t="s">
        <v>159</v>
      </c>
      <c r="C87" s="72"/>
      <c r="D87" s="23" t="s">
        <v>24</v>
      </c>
      <c r="E87" s="74" t="s">
        <v>160</v>
      </c>
      <c r="F87" s="62">
        <v>98</v>
      </c>
      <c r="G87" s="21" t="s">
        <v>119</v>
      </c>
      <c r="H87" s="62">
        <v>185</v>
      </c>
      <c r="I87" s="23">
        <f t="shared" si="2"/>
        <v>18130</v>
      </c>
      <c r="J87" s="50"/>
    </row>
    <row r="88" spans="1:10" ht="39" customHeight="1">
      <c r="A88" s="21">
        <v>85</v>
      </c>
      <c r="B88" s="76" t="s">
        <v>159</v>
      </c>
      <c r="C88" s="72"/>
      <c r="D88" s="23" t="s">
        <v>24</v>
      </c>
      <c r="E88" s="74" t="s">
        <v>161</v>
      </c>
      <c r="F88" s="62">
        <v>48</v>
      </c>
      <c r="G88" s="21" t="s">
        <v>119</v>
      </c>
      <c r="H88" s="62">
        <v>185</v>
      </c>
      <c r="I88" s="23">
        <f t="shared" si="2"/>
        <v>8880</v>
      </c>
      <c r="J88" s="50"/>
    </row>
    <row r="89" spans="1:10" ht="51" customHeight="1">
      <c r="A89" s="21">
        <v>86</v>
      </c>
      <c r="B89" s="76" t="s">
        <v>162</v>
      </c>
      <c r="C89" s="72"/>
      <c r="D89" s="23" t="s">
        <v>24</v>
      </c>
      <c r="E89" s="74" t="s">
        <v>124</v>
      </c>
      <c r="F89" s="62">
        <v>38</v>
      </c>
      <c r="G89" s="21" t="s">
        <v>119</v>
      </c>
      <c r="H89" s="62">
        <v>185</v>
      </c>
      <c r="I89" s="23">
        <f t="shared" si="2"/>
        <v>7030</v>
      </c>
      <c r="J89" s="50"/>
    </row>
    <row r="90" spans="1:10" ht="36.950000000000003" customHeight="1">
      <c r="A90" s="21">
        <v>87</v>
      </c>
      <c r="B90" s="76" t="s">
        <v>163</v>
      </c>
      <c r="C90" s="72"/>
      <c r="D90" s="23" t="s">
        <v>24</v>
      </c>
      <c r="E90" s="74" t="s">
        <v>164</v>
      </c>
      <c r="F90" s="62">
        <v>36</v>
      </c>
      <c r="G90" s="75" t="s">
        <v>135</v>
      </c>
      <c r="H90" s="62">
        <v>65</v>
      </c>
      <c r="I90" s="23">
        <f t="shared" si="2"/>
        <v>2340</v>
      </c>
      <c r="J90" s="50"/>
    </row>
    <row r="91" spans="1:10" ht="42" customHeight="1">
      <c r="A91" s="21">
        <v>88</v>
      </c>
      <c r="B91" s="76" t="s">
        <v>165</v>
      </c>
      <c r="C91" s="72"/>
      <c r="D91" s="23" t="s">
        <v>24</v>
      </c>
      <c r="E91" s="74" t="s">
        <v>166</v>
      </c>
      <c r="F91" s="62">
        <v>1</v>
      </c>
      <c r="G91" s="75" t="s">
        <v>138</v>
      </c>
      <c r="H91" s="62">
        <v>800</v>
      </c>
      <c r="I91" s="23">
        <f t="shared" si="2"/>
        <v>800</v>
      </c>
      <c r="J91" s="50"/>
    </row>
    <row r="92" spans="1:10" ht="33.950000000000003" customHeight="1">
      <c r="A92" s="21">
        <v>89</v>
      </c>
      <c r="B92" s="50" t="s">
        <v>149</v>
      </c>
      <c r="C92" s="50"/>
      <c r="D92" s="23" t="s">
        <v>24</v>
      </c>
      <c r="E92" s="68"/>
      <c r="F92" s="62">
        <v>4</v>
      </c>
      <c r="G92" s="62" t="s">
        <v>135</v>
      </c>
      <c r="H92" s="62">
        <v>200</v>
      </c>
      <c r="I92" s="23">
        <f t="shared" si="2"/>
        <v>800</v>
      </c>
      <c r="J92" s="50"/>
    </row>
    <row r="93" spans="1:10" ht="30.95" customHeight="1">
      <c r="A93" s="21">
        <v>90</v>
      </c>
      <c r="B93" s="50" t="s">
        <v>150</v>
      </c>
      <c r="C93" s="50"/>
      <c r="D93" s="23" t="s">
        <v>24</v>
      </c>
      <c r="E93" s="68" t="s">
        <v>151</v>
      </c>
      <c r="F93" s="62">
        <v>1</v>
      </c>
      <c r="G93" s="62" t="s">
        <v>154</v>
      </c>
      <c r="H93" s="62">
        <v>500</v>
      </c>
      <c r="I93" s="23">
        <f t="shared" si="2"/>
        <v>500</v>
      </c>
      <c r="J93" s="50"/>
    </row>
    <row r="94" spans="1:10" ht="33" customHeight="1">
      <c r="A94" s="50"/>
      <c r="B94" s="87" t="s">
        <v>167</v>
      </c>
      <c r="C94" s="88"/>
      <c r="D94" s="91"/>
      <c r="E94" s="88"/>
      <c r="F94" s="88"/>
      <c r="G94" s="88"/>
      <c r="H94" s="89"/>
      <c r="I94" s="69">
        <f>SUM(I4:I93)</f>
        <v>527125</v>
      </c>
      <c r="J94" s="50"/>
    </row>
    <row r="95" spans="1:10" ht="30" customHeight="1">
      <c r="A95" s="50"/>
      <c r="B95" s="92" t="s">
        <v>168</v>
      </c>
      <c r="C95" s="91"/>
      <c r="D95" s="91"/>
      <c r="E95" s="91"/>
      <c r="F95" s="91"/>
      <c r="G95" s="91"/>
      <c r="H95" s="58"/>
      <c r="I95" s="69"/>
      <c r="J95" s="50"/>
    </row>
    <row r="96" spans="1:10" ht="30" customHeight="1">
      <c r="A96" s="77" t="s">
        <v>169</v>
      </c>
      <c r="B96" s="78" t="s">
        <v>170</v>
      </c>
      <c r="C96" s="50"/>
      <c r="D96" s="73" t="s">
        <v>3</v>
      </c>
      <c r="E96" s="62" t="s">
        <v>171</v>
      </c>
      <c r="F96" s="77" t="s">
        <v>5</v>
      </c>
      <c r="G96" s="77" t="s">
        <v>6</v>
      </c>
      <c r="H96" s="62" t="s">
        <v>7</v>
      </c>
      <c r="I96" s="62" t="s">
        <v>8</v>
      </c>
      <c r="J96" s="50"/>
    </row>
    <row r="97" spans="1:10" ht="30" customHeight="1">
      <c r="A97" s="77">
        <v>1</v>
      </c>
      <c r="B97" s="78" t="s">
        <v>172</v>
      </c>
      <c r="C97" s="50"/>
      <c r="D97" s="23" t="s">
        <v>24</v>
      </c>
      <c r="E97" s="68" t="s">
        <v>173</v>
      </c>
      <c r="F97" s="79">
        <v>5</v>
      </c>
      <c r="G97" s="77" t="s">
        <v>174</v>
      </c>
      <c r="H97" s="77">
        <v>95</v>
      </c>
      <c r="I97" s="62">
        <f>H97*F97</f>
        <v>475</v>
      </c>
      <c r="J97" s="50"/>
    </row>
    <row r="98" spans="1:10" ht="30" customHeight="1">
      <c r="A98" s="77">
        <v>2</v>
      </c>
      <c r="B98" s="78" t="s">
        <v>175</v>
      </c>
      <c r="C98" s="50"/>
      <c r="D98" s="23" t="s">
        <v>24</v>
      </c>
      <c r="E98" s="68" t="s">
        <v>173</v>
      </c>
      <c r="F98" s="79">
        <v>3</v>
      </c>
      <c r="G98" s="77" t="s">
        <v>174</v>
      </c>
      <c r="H98" s="77">
        <v>130</v>
      </c>
      <c r="I98" s="62">
        <f t="shared" ref="I98:I136" si="3">H98*F98</f>
        <v>390</v>
      </c>
      <c r="J98" s="50"/>
    </row>
    <row r="99" spans="1:10" ht="30" customHeight="1">
      <c r="A99" s="77">
        <v>3</v>
      </c>
      <c r="B99" s="78" t="s">
        <v>176</v>
      </c>
      <c r="C99" s="50"/>
      <c r="D99" s="23" t="s">
        <v>24</v>
      </c>
      <c r="E99" s="68" t="s">
        <v>177</v>
      </c>
      <c r="F99" s="79">
        <v>1</v>
      </c>
      <c r="G99" s="77" t="s">
        <v>174</v>
      </c>
      <c r="H99" s="77">
        <v>95</v>
      </c>
      <c r="I99" s="62">
        <f t="shared" si="3"/>
        <v>95</v>
      </c>
      <c r="J99" s="50"/>
    </row>
    <row r="100" spans="1:10" ht="30" customHeight="1">
      <c r="A100" s="77">
        <v>4</v>
      </c>
      <c r="B100" s="78" t="s">
        <v>178</v>
      </c>
      <c r="C100" s="50"/>
      <c r="D100" s="23" t="s">
        <v>24</v>
      </c>
      <c r="E100" s="68" t="s">
        <v>179</v>
      </c>
      <c r="F100" s="79">
        <v>3</v>
      </c>
      <c r="G100" s="77" t="s">
        <v>174</v>
      </c>
      <c r="H100" s="77">
        <v>95</v>
      </c>
      <c r="I100" s="62">
        <f t="shared" si="3"/>
        <v>285</v>
      </c>
      <c r="J100" s="50"/>
    </row>
    <row r="101" spans="1:10" ht="30" customHeight="1">
      <c r="A101" s="77">
        <v>5</v>
      </c>
      <c r="B101" s="78" t="s">
        <v>180</v>
      </c>
      <c r="C101" s="50"/>
      <c r="D101" s="23" t="s">
        <v>24</v>
      </c>
      <c r="E101" s="68" t="s">
        <v>181</v>
      </c>
      <c r="F101" s="79">
        <v>5</v>
      </c>
      <c r="G101" s="77" t="s">
        <v>174</v>
      </c>
      <c r="H101" s="77">
        <v>95</v>
      </c>
      <c r="I101" s="62">
        <f t="shared" si="3"/>
        <v>475</v>
      </c>
      <c r="J101" s="50"/>
    </row>
    <row r="102" spans="1:10" ht="30" customHeight="1">
      <c r="A102" s="77">
        <v>6</v>
      </c>
      <c r="B102" s="78" t="s">
        <v>182</v>
      </c>
      <c r="C102" s="50"/>
      <c r="D102" s="23" t="s">
        <v>24</v>
      </c>
      <c r="E102" s="68" t="s">
        <v>173</v>
      </c>
      <c r="F102" s="79">
        <v>5</v>
      </c>
      <c r="G102" s="77" t="s">
        <v>174</v>
      </c>
      <c r="H102" s="77">
        <v>95</v>
      </c>
      <c r="I102" s="62">
        <f t="shared" si="3"/>
        <v>475</v>
      </c>
      <c r="J102" s="50"/>
    </row>
    <row r="103" spans="1:10" ht="30" customHeight="1">
      <c r="A103" s="77">
        <v>7</v>
      </c>
      <c r="B103" s="78" t="s">
        <v>183</v>
      </c>
      <c r="C103" s="50"/>
      <c r="D103" s="23" t="s">
        <v>24</v>
      </c>
      <c r="E103" s="68" t="s">
        <v>184</v>
      </c>
      <c r="F103" s="79">
        <v>7</v>
      </c>
      <c r="G103" s="77" t="s">
        <v>135</v>
      </c>
      <c r="H103" s="77">
        <v>38</v>
      </c>
      <c r="I103" s="62">
        <f t="shared" si="3"/>
        <v>266</v>
      </c>
      <c r="J103" s="50"/>
    </row>
    <row r="104" spans="1:10" ht="30" customHeight="1">
      <c r="A104" s="77">
        <v>8</v>
      </c>
      <c r="B104" s="78" t="s">
        <v>185</v>
      </c>
      <c r="C104" s="50"/>
      <c r="D104" s="23" t="s">
        <v>24</v>
      </c>
      <c r="E104" s="68" t="s">
        <v>184</v>
      </c>
      <c r="F104" s="79">
        <v>4</v>
      </c>
      <c r="G104" s="77" t="s">
        <v>135</v>
      </c>
      <c r="H104" s="77">
        <v>25</v>
      </c>
      <c r="I104" s="62">
        <f t="shared" si="3"/>
        <v>100</v>
      </c>
      <c r="J104" s="50"/>
    </row>
    <row r="105" spans="1:10" ht="30" customHeight="1">
      <c r="A105" s="77">
        <v>9</v>
      </c>
      <c r="B105" s="78" t="s">
        <v>186</v>
      </c>
      <c r="C105" s="50"/>
      <c r="D105" s="23" t="s">
        <v>24</v>
      </c>
      <c r="E105" s="68" t="s">
        <v>187</v>
      </c>
      <c r="F105" s="79">
        <v>2</v>
      </c>
      <c r="G105" s="77" t="s">
        <v>135</v>
      </c>
      <c r="H105" s="77">
        <v>38</v>
      </c>
      <c r="I105" s="62">
        <f t="shared" si="3"/>
        <v>76</v>
      </c>
      <c r="J105" s="50"/>
    </row>
    <row r="106" spans="1:10" ht="30" customHeight="1">
      <c r="A106" s="77">
        <v>10</v>
      </c>
      <c r="B106" s="78" t="s">
        <v>188</v>
      </c>
      <c r="C106" s="50"/>
      <c r="D106" s="23" t="s">
        <v>24</v>
      </c>
      <c r="E106" s="68" t="s">
        <v>189</v>
      </c>
      <c r="F106" s="79">
        <v>1</v>
      </c>
      <c r="G106" s="77" t="s">
        <v>135</v>
      </c>
      <c r="H106" s="77">
        <v>38</v>
      </c>
      <c r="I106" s="62">
        <f t="shared" si="3"/>
        <v>38</v>
      </c>
      <c r="J106" s="50"/>
    </row>
    <row r="107" spans="1:10" ht="30" customHeight="1">
      <c r="A107" s="77">
        <v>11</v>
      </c>
      <c r="B107" s="78" t="s">
        <v>190</v>
      </c>
      <c r="C107" s="50"/>
      <c r="D107" s="23" t="s">
        <v>24</v>
      </c>
      <c r="E107" s="68" t="s">
        <v>191</v>
      </c>
      <c r="F107" s="79">
        <v>1</v>
      </c>
      <c r="G107" s="77" t="s">
        <v>135</v>
      </c>
      <c r="H107" s="77">
        <v>16</v>
      </c>
      <c r="I107" s="62">
        <f t="shared" si="3"/>
        <v>16</v>
      </c>
      <c r="J107" s="50"/>
    </row>
    <row r="108" spans="1:10" ht="30" customHeight="1">
      <c r="A108" s="77">
        <v>12</v>
      </c>
      <c r="B108" s="78" t="s">
        <v>192</v>
      </c>
      <c r="C108" s="50"/>
      <c r="D108" s="23" t="s">
        <v>24</v>
      </c>
      <c r="E108" s="68" t="s">
        <v>193</v>
      </c>
      <c r="F108" s="79">
        <v>1</v>
      </c>
      <c r="G108" s="77" t="s">
        <v>135</v>
      </c>
      <c r="H108" s="77">
        <v>8</v>
      </c>
      <c r="I108" s="62">
        <f t="shared" si="3"/>
        <v>8</v>
      </c>
      <c r="J108" s="50"/>
    </row>
    <row r="109" spans="1:10" ht="30" customHeight="1">
      <c r="A109" s="77">
        <v>13</v>
      </c>
      <c r="B109" s="78" t="s">
        <v>194</v>
      </c>
      <c r="C109" s="50"/>
      <c r="D109" s="23" t="s">
        <v>24</v>
      </c>
      <c r="E109" s="68" t="s">
        <v>195</v>
      </c>
      <c r="F109" s="79">
        <v>1</v>
      </c>
      <c r="G109" s="77" t="s">
        <v>135</v>
      </c>
      <c r="H109" s="77">
        <v>12</v>
      </c>
      <c r="I109" s="62">
        <f t="shared" si="3"/>
        <v>12</v>
      </c>
      <c r="J109" s="50"/>
    </row>
    <row r="110" spans="1:10" ht="30" customHeight="1">
      <c r="A110" s="77">
        <v>14</v>
      </c>
      <c r="B110" s="78" t="s">
        <v>196</v>
      </c>
      <c r="C110" s="50"/>
      <c r="D110" s="23" t="s">
        <v>24</v>
      </c>
      <c r="E110" s="68" t="s">
        <v>197</v>
      </c>
      <c r="F110" s="79">
        <v>1</v>
      </c>
      <c r="G110" s="77" t="s">
        <v>135</v>
      </c>
      <c r="H110" s="77">
        <v>8</v>
      </c>
      <c r="I110" s="62">
        <f t="shared" si="3"/>
        <v>8</v>
      </c>
      <c r="J110" s="50"/>
    </row>
    <row r="111" spans="1:10" ht="30" customHeight="1">
      <c r="A111" s="77">
        <v>15</v>
      </c>
      <c r="B111" s="78" t="s">
        <v>198</v>
      </c>
      <c r="C111" s="50"/>
      <c r="D111" s="23" t="s">
        <v>24</v>
      </c>
      <c r="E111" s="68" t="s">
        <v>147</v>
      </c>
      <c r="F111" s="79">
        <v>1</v>
      </c>
      <c r="G111" s="77" t="s">
        <v>135</v>
      </c>
      <c r="H111" s="77">
        <v>9</v>
      </c>
      <c r="I111" s="62">
        <f t="shared" si="3"/>
        <v>9</v>
      </c>
      <c r="J111" s="50"/>
    </row>
    <row r="112" spans="1:10" ht="30" customHeight="1">
      <c r="A112" s="77">
        <v>16</v>
      </c>
      <c r="B112" s="78" t="s">
        <v>199</v>
      </c>
      <c r="C112" s="50"/>
      <c r="D112" s="23" t="s">
        <v>24</v>
      </c>
      <c r="E112" s="68" t="s">
        <v>200</v>
      </c>
      <c r="F112" s="79">
        <v>2</v>
      </c>
      <c r="G112" s="77" t="s">
        <v>135</v>
      </c>
      <c r="H112" s="77">
        <v>20</v>
      </c>
      <c r="I112" s="62">
        <f t="shared" si="3"/>
        <v>40</v>
      </c>
      <c r="J112" s="50"/>
    </row>
    <row r="113" spans="1:10" ht="30" customHeight="1">
      <c r="A113" s="77">
        <v>17</v>
      </c>
      <c r="B113" s="78" t="s">
        <v>201</v>
      </c>
      <c r="C113" s="50"/>
      <c r="D113" s="23" t="s">
        <v>24</v>
      </c>
      <c r="E113" s="68" t="s">
        <v>200</v>
      </c>
      <c r="F113" s="79">
        <v>2</v>
      </c>
      <c r="G113" s="77" t="s">
        <v>135</v>
      </c>
      <c r="H113" s="77">
        <v>25</v>
      </c>
      <c r="I113" s="62">
        <f t="shared" si="3"/>
        <v>50</v>
      </c>
      <c r="J113" s="50"/>
    </row>
    <row r="114" spans="1:10" ht="30" customHeight="1">
      <c r="A114" s="77">
        <v>18</v>
      </c>
      <c r="B114" s="78" t="s">
        <v>202</v>
      </c>
      <c r="C114" s="50"/>
      <c r="D114" s="23" t="s">
        <v>24</v>
      </c>
      <c r="E114" s="68" t="s">
        <v>203</v>
      </c>
      <c r="F114" s="79">
        <v>1</v>
      </c>
      <c r="G114" s="77" t="s">
        <v>135</v>
      </c>
      <c r="H114" s="77">
        <v>15</v>
      </c>
      <c r="I114" s="62">
        <f t="shared" si="3"/>
        <v>15</v>
      </c>
      <c r="J114" s="50"/>
    </row>
    <row r="115" spans="1:10" ht="30" customHeight="1">
      <c r="A115" s="77">
        <v>19</v>
      </c>
      <c r="B115" s="78" t="s">
        <v>204</v>
      </c>
      <c r="C115" s="50"/>
      <c r="D115" s="23" t="s">
        <v>24</v>
      </c>
      <c r="E115" s="68" t="s">
        <v>205</v>
      </c>
      <c r="F115" s="79">
        <v>5</v>
      </c>
      <c r="G115" s="77" t="s">
        <v>135</v>
      </c>
      <c r="H115" s="77">
        <v>18</v>
      </c>
      <c r="I115" s="62">
        <f t="shared" si="3"/>
        <v>90</v>
      </c>
      <c r="J115" s="50"/>
    </row>
    <row r="116" spans="1:10" ht="30" customHeight="1">
      <c r="A116" s="77">
        <v>20</v>
      </c>
      <c r="B116" s="78" t="s">
        <v>206</v>
      </c>
      <c r="C116" s="50"/>
      <c r="D116" s="23" t="s">
        <v>24</v>
      </c>
      <c r="E116" s="68" t="s">
        <v>207</v>
      </c>
      <c r="F116" s="79">
        <v>6</v>
      </c>
      <c r="G116" s="77" t="s">
        <v>135</v>
      </c>
      <c r="H116" s="77">
        <v>9</v>
      </c>
      <c r="I116" s="62">
        <f t="shared" si="3"/>
        <v>54</v>
      </c>
      <c r="J116" s="50"/>
    </row>
    <row r="117" spans="1:10" ht="30" customHeight="1">
      <c r="A117" s="77">
        <v>21</v>
      </c>
      <c r="B117" s="78" t="s">
        <v>208</v>
      </c>
      <c r="C117" s="50"/>
      <c r="D117" s="23" t="s">
        <v>24</v>
      </c>
      <c r="E117" s="68" t="s">
        <v>147</v>
      </c>
      <c r="F117" s="79">
        <v>2</v>
      </c>
      <c r="G117" s="77" t="s">
        <v>135</v>
      </c>
      <c r="H117" s="77">
        <v>9</v>
      </c>
      <c r="I117" s="62">
        <f t="shared" si="3"/>
        <v>18</v>
      </c>
      <c r="J117" s="50"/>
    </row>
    <row r="118" spans="1:10" ht="30" customHeight="1">
      <c r="A118" s="77">
        <v>22</v>
      </c>
      <c r="B118" s="78" t="s">
        <v>209</v>
      </c>
      <c r="C118" s="50"/>
      <c r="D118" s="23" t="s">
        <v>24</v>
      </c>
      <c r="E118" s="68" t="s">
        <v>147</v>
      </c>
      <c r="F118" s="79">
        <v>2</v>
      </c>
      <c r="G118" s="77" t="s">
        <v>135</v>
      </c>
      <c r="H118" s="77">
        <v>8</v>
      </c>
      <c r="I118" s="62">
        <f t="shared" si="3"/>
        <v>16</v>
      </c>
      <c r="J118" s="50"/>
    </row>
    <row r="119" spans="1:10" ht="30" customHeight="1">
      <c r="A119" s="77">
        <v>23</v>
      </c>
      <c r="B119" s="78" t="s">
        <v>210</v>
      </c>
      <c r="C119" s="50"/>
      <c r="D119" s="23" t="s">
        <v>24</v>
      </c>
      <c r="E119" s="51" t="s">
        <v>211</v>
      </c>
      <c r="F119" s="79">
        <v>60</v>
      </c>
      <c r="G119" s="77" t="s">
        <v>135</v>
      </c>
      <c r="H119" s="77">
        <v>48</v>
      </c>
      <c r="I119" s="62">
        <f t="shared" si="3"/>
        <v>2880</v>
      </c>
      <c r="J119" s="50"/>
    </row>
    <row r="120" spans="1:10" ht="30" customHeight="1">
      <c r="A120" s="77">
        <v>24</v>
      </c>
      <c r="B120" s="78" t="s">
        <v>212</v>
      </c>
      <c r="C120" s="50"/>
      <c r="D120" s="23" t="s">
        <v>24</v>
      </c>
      <c r="E120" s="51" t="s">
        <v>211</v>
      </c>
      <c r="F120" s="79">
        <v>50</v>
      </c>
      <c r="G120" s="77" t="s">
        <v>135</v>
      </c>
      <c r="H120" s="77">
        <v>46</v>
      </c>
      <c r="I120" s="62">
        <f t="shared" si="3"/>
        <v>2300</v>
      </c>
      <c r="J120" s="50"/>
    </row>
    <row r="121" spans="1:10" ht="30" customHeight="1">
      <c r="A121" s="77">
        <v>25</v>
      </c>
      <c r="B121" s="78" t="s">
        <v>213</v>
      </c>
      <c r="C121" s="50"/>
      <c r="D121" s="23" t="s">
        <v>24</v>
      </c>
      <c r="E121" s="51" t="s">
        <v>211</v>
      </c>
      <c r="F121" s="79">
        <v>40</v>
      </c>
      <c r="G121" s="77" t="s">
        <v>135</v>
      </c>
      <c r="H121" s="77">
        <v>88</v>
      </c>
      <c r="I121" s="62">
        <f t="shared" si="3"/>
        <v>3520</v>
      </c>
      <c r="J121" s="50"/>
    </row>
    <row r="122" spans="1:10" ht="30" customHeight="1">
      <c r="A122" s="77">
        <v>26</v>
      </c>
      <c r="B122" s="78" t="s">
        <v>214</v>
      </c>
      <c r="C122" s="50"/>
      <c r="D122" s="23" t="s">
        <v>24</v>
      </c>
      <c r="E122" s="51" t="s">
        <v>211</v>
      </c>
      <c r="F122" s="79">
        <v>20</v>
      </c>
      <c r="G122" s="77" t="s">
        <v>135</v>
      </c>
      <c r="H122" s="77">
        <v>78</v>
      </c>
      <c r="I122" s="62">
        <f t="shared" si="3"/>
        <v>1560</v>
      </c>
      <c r="J122" s="50"/>
    </row>
    <row r="123" spans="1:10" ht="30" customHeight="1">
      <c r="A123" s="77">
        <v>27</v>
      </c>
      <c r="B123" s="78" t="s">
        <v>215</v>
      </c>
      <c r="C123" s="50"/>
      <c r="D123" s="23" t="s">
        <v>24</v>
      </c>
      <c r="E123" s="68" t="s">
        <v>216</v>
      </c>
      <c r="F123" s="79">
        <v>5</v>
      </c>
      <c r="G123" s="77" t="s">
        <v>135</v>
      </c>
      <c r="H123" s="77">
        <v>85</v>
      </c>
      <c r="I123" s="62">
        <f t="shared" si="3"/>
        <v>425</v>
      </c>
      <c r="J123" s="50"/>
    </row>
    <row r="124" spans="1:10" ht="30" customHeight="1">
      <c r="A124" s="77">
        <v>28</v>
      </c>
      <c r="B124" s="78" t="s">
        <v>217</v>
      </c>
      <c r="C124" s="50"/>
      <c r="D124" s="23" t="s">
        <v>24</v>
      </c>
      <c r="E124" s="68" t="s">
        <v>218</v>
      </c>
      <c r="F124" s="79">
        <v>7</v>
      </c>
      <c r="G124" s="77" t="s">
        <v>135</v>
      </c>
      <c r="H124" s="77">
        <v>45</v>
      </c>
      <c r="I124" s="62">
        <f t="shared" si="3"/>
        <v>315</v>
      </c>
      <c r="J124" s="50"/>
    </row>
    <row r="125" spans="1:10" ht="30" customHeight="1">
      <c r="A125" s="77">
        <v>29</v>
      </c>
      <c r="B125" s="78" t="s">
        <v>219</v>
      </c>
      <c r="C125" s="50"/>
      <c r="D125" s="23" t="s">
        <v>24</v>
      </c>
      <c r="E125" s="68" t="s">
        <v>220</v>
      </c>
      <c r="F125" s="79">
        <v>5</v>
      </c>
      <c r="G125" s="77" t="s">
        <v>135</v>
      </c>
      <c r="H125" s="77">
        <v>25</v>
      </c>
      <c r="I125" s="62">
        <f t="shared" si="3"/>
        <v>125</v>
      </c>
      <c r="J125" s="50"/>
    </row>
    <row r="126" spans="1:10" ht="30" customHeight="1">
      <c r="A126" s="77">
        <v>30</v>
      </c>
      <c r="B126" s="78" t="s">
        <v>221</v>
      </c>
      <c r="C126" s="50"/>
      <c r="D126" s="23" t="s">
        <v>24</v>
      </c>
      <c r="E126" s="68" t="s">
        <v>222</v>
      </c>
      <c r="F126" s="79">
        <v>2</v>
      </c>
      <c r="G126" s="77" t="s">
        <v>135</v>
      </c>
      <c r="H126" s="77">
        <v>65</v>
      </c>
      <c r="I126" s="62">
        <f t="shared" si="3"/>
        <v>130</v>
      </c>
      <c r="J126" s="50"/>
    </row>
    <row r="127" spans="1:10" ht="30" customHeight="1">
      <c r="A127" s="77">
        <v>31</v>
      </c>
      <c r="B127" s="78" t="s">
        <v>223</v>
      </c>
      <c r="C127" s="50"/>
      <c r="D127" s="23" t="s">
        <v>24</v>
      </c>
      <c r="E127" s="68" t="s">
        <v>224</v>
      </c>
      <c r="F127" s="79">
        <v>10</v>
      </c>
      <c r="G127" s="77" t="s">
        <v>135</v>
      </c>
      <c r="H127" s="77">
        <v>9</v>
      </c>
      <c r="I127" s="62">
        <f t="shared" si="3"/>
        <v>90</v>
      </c>
      <c r="J127" s="50"/>
    </row>
    <row r="128" spans="1:10" ht="30" customHeight="1">
      <c r="A128" s="77">
        <v>32</v>
      </c>
      <c r="B128" s="78" t="s">
        <v>225</v>
      </c>
      <c r="C128" s="50"/>
      <c r="D128" s="23" t="s">
        <v>24</v>
      </c>
      <c r="E128" s="68" t="s">
        <v>222</v>
      </c>
      <c r="F128" s="79">
        <v>3</v>
      </c>
      <c r="G128" s="77" t="s">
        <v>135</v>
      </c>
      <c r="H128" s="77">
        <v>20</v>
      </c>
      <c r="I128" s="62">
        <f t="shared" si="3"/>
        <v>60</v>
      </c>
      <c r="J128" s="50"/>
    </row>
    <row r="129" spans="1:10" ht="30" customHeight="1">
      <c r="A129" s="77">
        <v>33</v>
      </c>
      <c r="B129" s="78" t="s">
        <v>226</v>
      </c>
      <c r="C129" s="50"/>
      <c r="D129" s="23" t="s">
        <v>24</v>
      </c>
      <c r="E129" s="68" t="s">
        <v>227</v>
      </c>
      <c r="F129" s="79">
        <v>5</v>
      </c>
      <c r="G129" s="77" t="s">
        <v>135</v>
      </c>
      <c r="H129" s="77">
        <v>250</v>
      </c>
      <c r="I129" s="62">
        <f t="shared" si="3"/>
        <v>1250</v>
      </c>
      <c r="J129" s="50"/>
    </row>
    <row r="130" spans="1:10" ht="30" customHeight="1">
      <c r="A130" s="77">
        <v>34</v>
      </c>
      <c r="B130" s="78" t="s">
        <v>228</v>
      </c>
      <c r="C130" s="50"/>
      <c r="D130" s="23" t="s">
        <v>24</v>
      </c>
      <c r="E130" s="68" t="s">
        <v>229</v>
      </c>
      <c r="F130" s="79">
        <v>5</v>
      </c>
      <c r="G130" s="77" t="s">
        <v>135</v>
      </c>
      <c r="H130" s="77">
        <v>280</v>
      </c>
      <c r="I130" s="62">
        <f t="shared" si="3"/>
        <v>1400</v>
      </c>
      <c r="J130" s="50"/>
    </row>
    <row r="131" spans="1:10" ht="30" customHeight="1">
      <c r="A131" s="77">
        <v>35</v>
      </c>
      <c r="B131" s="78" t="s">
        <v>230</v>
      </c>
      <c r="C131" s="50"/>
      <c r="D131" s="23" t="s">
        <v>24</v>
      </c>
      <c r="E131" s="68" t="s">
        <v>231</v>
      </c>
      <c r="F131" s="79">
        <v>1</v>
      </c>
      <c r="G131" s="77" t="s">
        <v>135</v>
      </c>
      <c r="H131" s="77">
        <v>280</v>
      </c>
      <c r="I131" s="62">
        <f t="shared" si="3"/>
        <v>280</v>
      </c>
      <c r="J131" s="50"/>
    </row>
    <row r="132" spans="1:10" ht="30" customHeight="1">
      <c r="A132" s="77">
        <v>36</v>
      </c>
      <c r="B132" s="78" t="s">
        <v>232</v>
      </c>
      <c r="C132" s="50"/>
      <c r="D132" s="23" t="s">
        <v>24</v>
      </c>
      <c r="E132" s="68" t="s">
        <v>233</v>
      </c>
      <c r="F132" s="79">
        <v>3</v>
      </c>
      <c r="G132" s="77" t="s">
        <v>135</v>
      </c>
      <c r="H132" s="77">
        <v>280</v>
      </c>
      <c r="I132" s="62">
        <f t="shared" si="3"/>
        <v>840</v>
      </c>
      <c r="J132" s="50"/>
    </row>
    <row r="133" spans="1:10" ht="30" customHeight="1">
      <c r="A133" s="77">
        <v>37</v>
      </c>
      <c r="B133" s="78" t="s">
        <v>234</v>
      </c>
      <c r="C133" s="50"/>
      <c r="D133" s="23" t="s">
        <v>24</v>
      </c>
      <c r="E133" s="68"/>
      <c r="F133" s="79">
        <v>4</v>
      </c>
      <c r="G133" s="77" t="s">
        <v>135</v>
      </c>
      <c r="H133" s="77">
        <v>6</v>
      </c>
      <c r="I133" s="62">
        <f t="shared" si="3"/>
        <v>24</v>
      </c>
      <c r="J133" s="50"/>
    </row>
    <row r="134" spans="1:10" ht="30" customHeight="1">
      <c r="A134" s="77">
        <v>38</v>
      </c>
      <c r="B134" s="78" t="s">
        <v>235</v>
      </c>
      <c r="C134" s="50"/>
      <c r="D134" s="23" t="s">
        <v>24</v>
      </c>
      <c r="E134" s="68" t="s">
        <v>236</v>
      </c>
      <c r="F134" s="79">
        <v>1</v>
      </c>
      <c r="G134" s="77" t="s">
        <v>237</v>
      </c>
      <c r="H134" s="77">
        <v>8</v>
      </c>
      <c r="I134" s="62">
        <f t="shared" si="3"/>
        <v>8</v>
      </c>
      <c r="J134" s="50"/>
    </row>
    <row r="135" spans="1:10" ht="30" customHeight="1">
      <c r="A135" s="77">
        <v>39</v>
      </c>
      <c r="B135" s="78" t="s">
        <v>238</v>
      </c>
      <c r="C135" s="50"/>
      <c r="D135" s="23" t="s">
        <v>24</v>
      </c>
      <c r="E135" s="68" t="s">
        <v>239</v>
      </c>
      <c r="F135" s="79">
        <v>2</v>
      </c>
      <c r="G135" s="77" t="s">
        <v>135</v>
      </c>
      <c r="H135" s="77">
        <v>12</v>
      </c>
      <c r="I135" s="62">
        <f t="shared" si="3"/>
        <v>24</v>
      </c>
      <c r="J135" s="50"/>
    </row>
    <row r="136" spans="1:10" ht="30" customHeight="1">
      <c r="A136" s="77">
        <v>40</v>
      </c>
      <c r="B136" s="78" t="s">
        <v>240</v>
      </c>
      <c r="C136" s="50"/>
      <c r="D136" s="23" t="s">
        <v>24</v>
      </c>
      <c r="E136" s="68" t="s">
        <v>241</v>
      </c>
      <c r="F136" s="79">
        <v>1</v>
      </c>
      <c r="G136" s="77" t="s">
        <v>135</v>
      </c>
      <c r="H136" s="77">
        <v>28</v>
      </c>
      <c r="I136" s="62">
        <f t="shared" si="3"/>
        <v>28</v>
      </c>
      <c r="J136" s="50"/>
    </row>
    <row r="137" spans="1:10" ht="30" customHeight="1">
      <c r="A137" s="50"/>
      <c r="B137" s="80"/>
      <c r="C137" s="87" t="s">
        <v>242</v>
      </c>
      <c r="D137" s="91"/>
      <c r="E137" s="88"/>
      <c r="F137" s="88"/>
      <c r="G137" s="88"/>
      <c r="H137" s="93"/>
      <c r="I137" s="69">
        <f>SUM(I97:I136)</f>
        <v>18270</v>
      </c>
      <c r="J137" s="50"/>
    </row>
    <row r="138" spans="1:10" ht="30" customHeight="1">
      <c r="A138" s="50"/>
      <c r="B138" s="80"/>
      <c r="C138" s="87" t="s">
        <v>243</v>
      </c>
      <c r="D138" s="88"/>
      <c r="E138" s="88"/>
      <c r="F138" s="88"/>
      <c r="G138" s="88"/>
      <c r="H138" s="89"/>
      <c r="I138" s="62"/>
      <c r="J138" s="50"/>
    </row>
    <row r="139" spans="1:10" ht="39.950000000000003" customHeight="1">
      <c r="A139" s="50" t="s">
        <v>169</v>
      </c>
      <c r="B139" s="50" t="s">
        <v>244</v>
      </c>
      <c r="C139" s="50"/>
      <c r="D139" s="73" t="s">
        <v>3</v>
      </c>
      <c r="E139" s="62" t="s">
        <v>171</v>
      </c>
      <c r="F139" s="62" t="s">
        <v>5</v>
      </c>
      <c r="G139" s="62" t="s">
        <v>6</v>
      </c>
      <c r="H139" s="62" t="s">
        <v>7</v>
      </c>
      <c r="I139" s="62" t="s">
        <v>8</v>
      </c>
      <c r="J139" s="50"/>
    </row>
    <row r="140" spans="1:10" ht="39.950000000000003" customHeight="1">
      <c r="A140" s="62">
        <v>1</v>
      </c>
      <c r="B140" s="81" t="s">
        <v>245</v>
      </c>
      <c r="C140" s="50"/>
      <c r="D140" s="73"/>
      <c r="E140" s="82" t="s">
        <v>246</v>
      </c>
      <c r="F140" s="50">
        <v>20</v>
      </c>
      <c r="G140" s="44" t="s">
        <v>247</v>
      </c>
      <c r="H140" s="44">
        <v>320</v>
      </c>
      <c r="I140" s="62">
        <f>H140*F140</f>
        <v>6400</v>
      </c>
      <c r="J140" s="50"/>
    </row>
    <row r="141" spans="1:10" ht="39.950000000000003" customHeight="1">
      <c r="A141" s="62">
        <v>2</v>
      </c>
      <c r="B141" s="81" t="s">
        <v>248</v>
      </c>
      <c r="C141" s="50"/>
      <c r="D141" s="73"/>
      <c r="E141" s="83" t="s">
        <v>249</v>
      </c>
      <c r="F141" s="50">
        <v>17</v>
      </c>
      <c r="G141" s="44" t="s">
        <v>250</v>
      </c>
      <c r="H141" s="44">
        <v>580</v>
      </c>
      <c r="I141" s="62">
        <f t="shared" ref="I141:I154" si="4">H141*F141</f>
        <v>9860</v>
      </c>
      <c r="J141" s="50"/>
    </row>
    <row r="142" spans="1:10" ht="39.950000000000003" customHeight="1">
      <c r="A142" s="62">
        <v>3</v>
      </c>
      <c r="B142" s="81" t="s">
        <v>251</v>
      </c>
      <c r="C142" s="50"/>
      <c r="D142" s="73" t="s">
        <v>252</v>
      </c>
      <c r="E142" s="83" t="s">
        <v>253</v>
      </c>
      <c r="F142" s="50">
        <v>365</v>
      </c>
      <c r="G142" s="44" t="s">
        <v>247</v>
      </c>
      <c r="H142" s="44">
        <v>100</v>
      </c>
      <c r="I142" s="62">
        <f t="shared" si="4"/>
        <v>36500</v>
      </c>
      <c r="J142" s="50"/>
    </row>
    <row r="143" spans="1:10" ht="39.950000000000003" customHeight="1">
      <c r="A143" s="62">
        <v>4</v>
      </c>
      <c r="B143" s="81" t="s">
        <v>254</v>
      </c>
      <c r="C143" s="50"/>
      <c r="D143" s="73"/>
      <c r="E143" s="83" t="s">
        <v>255</v>
      </c>
      <c r="F143" s="50">
        <v>57</v>
      </c>
      <c r="G143" s="44" t="s">
        <v>250</v>
      </c>
      <c r="H143" s="44">
        <v>360</v>
      </c>
      <c r="I143" s="62">
        <f t="shared" si="4"/>
        <v>20520</v>
      </c>
      <c r="J143" s="50"/>
    </row>
    <row r="144" spans="1:10" ht="39.950000000000003" customHeight="1">
      <c r="A144" s="62">
        <v>5</v>
      </c>
      <c r="B144" s="81" t="s">
        <v>256</v>
      </c>
      <c r="C144" s="50"/>
      <c r="D144" s="73" t="s">
        <v>257</v>
      </c>
      <c r="E144" s="82" t="s">
        <v>258</v>
      </c>
      <c r="F144" s="62">
        <v>16</v>
      </c>
      <c r="G144" s="44" t="s">
        <v>259</v>
      </c>
      <c r="H144" s="44">
        <v>3500</v>
      </c>
      <c r="I144" s="62">
        <f t="shared" si="4"/>
        <v>56000</v>
      </c>
      <c r="J144" s="50"/>
    </row>
    <row r="145" spans="1:10" ht="39.950000000000003" customHeight="1">
      <c r="A145" s="62">
        <v>6</v>
      </c>
      <c r="B145" s="81" t="s">
        <v>260</v>
      </c>
      <c r="C145" s="50"/>
      <c r="D145" s="73" t="s">
        <v>257</v>
      </c>
      <c r="E145" s="82" t="s">
        <v>258</v>
      </c>
      <c r="F145" s="62">
        <v>8</v>
      </c>
      <c r="G145" s="44" t="s">
        <v>259</v>
      </c>
      <c r="H145" s="44">
        <v>1200</v>
      </c>
      <c r="I145" s="62">
        <f t="shared" si="4"/>
        <v>9600</v>
      </c>
      <c r="J145" s="50"/>
    </row>
    <row r="146" spans="1:10" ht="39.950000000000003" customHeight="1">
      <c r="A146" s="62">
        <v>7</v>
      </c>
      <c r="B146" s="81" t="s">
        <v>261</v>
      </c>
      <c r="C146" s="50"/>
      <c r="D146" s="73" t="s">
        <v>257</v>
      </c>
      <c r="E146" s="82" t="s">
        <v>258</v>
      </c>
      <c r="F146" s="62">
        <v>8</v>
      </c>
      <c r="G146" s="44" t="s">
        <v>259</v>
      </c>
      <c r="H146" s="44">
        <v>900</v>
      </c>
      <c r="I146" s="62">
        <f t="shared" si="4"/>
        <v>7200</v>
      </c>
      <c r="J146" s="50"/>
    </row>
    <row r="147" spans="1:10" ht="39.950000000000003" customHeight="1">
      <c r="A147" s="62">
        <v>8</v>
      </c>
      <c r="B147" s="81" t="s">
        <v>262</v>
      </c>
      <c r="C147" s="50"/>
      <c r="D147" s="73" t="s">
        <v>257</v>
      </c>
      <c r="E147" s="82" t="s">
        <v>258</v>
      </c>
      <c r="F147" s="62">
        <v>8</v>
      </c>
      <c r="G147" s="44" t="s">
        <v>259</v>
      </c>
      <c r="H147" s="44">
        <v>700</v>
      </c>
      <c r="I147" s="62">
        <f t="shared" si="4"/>
        <v>5600</v>
      </c>
      <c r="J147" s="50"/>
    </row>
    <row r="148" spans="1:10" ht="39.950000000000003" customHeight="1">
      <c r="A148" s="62">
        <v>9</v>
      </c>
      <c r="B148" s="81" t="s">
        <v>263</v>
      </c>
      <c r="C148" s="50"/>
      <c r="D148" s="73" t="s">
        <v>257</v>
      </c>
      <c r="E148" s="82" t="s">
        <v>263</v>
      </c>
      <c r="F148" s="62">
        <v>12</v>
      </c>
      <c r="G148" s="44" t="s">
        <v>259</v>
      </c>
      <c r="H148" s="44">
        <v>400</v>
      </c>
      <c r="I148" s="62">
        <f t="shared" si="4"/>
        <v>4800</v>
      </c>
      <c r="J148" s="50"/>
    </row>
    <row r="149" spans="1:10" ht="39.950000000000003" customHeight="1">
      <c r="A149" s="62">
        <v>10</v>
      </c>
      <c r="B149" s="81" t="s">
        <v>264</v>
      </c>
      <c r="C149" s="50"/>
      <c r="D149" s="73" t="s">
        <v>257</v>
      </c>
      <c r="E149" s="82" t="s">
        <v>265</v>
      </c>
      <c r="F149" s="62">
        <v>20</v>
      </c>
      <c r="G149" s="44" t="s">
        <v>250</v>
      </c>
      <c r="H149" s="44">
        <v>700</v>
      </c>
      <c r="I149" s="62">
        <f t="shared" si="4"/>
        <v>14000</v>
      </c>
      <c r="J149" s="50"/>
    </row>
    <row r="150" spans="1:10" ht="39.950000000000003" customHeight="1">
      <c r="A150" s="62">
        <v>11</v>
      </c>
      <c r="B150" s="81" t="s">
        <v>266</v>
      </c>
      <c r="C150" s="50"/>
      <c r="D150" s="73" t="s">
        <v>267</v>
      </c>
      <c r="E150" s="82" t="s">
        <v>268</v>
      </c>
      <c r="F150" s="50">
        <v>65</v>
      </c>
      <c r="G150" s="44" t="s">
        <v>250</v>
      </c>
      <c r="H150" s="44">
        <v>100</v>
      </c>
      <c r="I150" s="62">
        <f t="shared" si="4"/>
        <v>6500</v>
      </c>
      <c r="J150" s="50"/>
    </row>
    <row r="151" spans="1:10" ht="39.950000000000003" customHeight="1">
      <c r="A151" s="62">
        <v>12</v>
      </c>
      <c r="B151" s="81" t="s">
        <v>269</v>
      </c>
      <c r="C151" s="50"/>
      <c r="D151" s="73" t="s">
        <v>267</v>
      </c>
      <c r="E151" s="82" t="s">
        <v>270</v>
      </c>
      <c r="F151" s="62">
        <v>180</v>
      </c>
      <c r="G151" s="44" t="s">
        <v>237</v>
      </c>
      <c r="H151" s="44">
        <v>25</v>
      </c>
      <c r="I151" s="62">
        <f t="shared" si="4"/>
        <v>4500</v>
      </c>
      <c r="J151" s="50"/>
    </row>
    <row r="152" spans="1:10" ht="39.950000000000003" customHeight="1">
      <c r="A152" s="62">
        <v>13</v>
      </c>
      <c r="B152" s="81" t="s">
        <v>271</v>
      </c>
      <c r="C152" s="50"/>
      <c r="D152" s="73" t="s">
        <v>272</v>
      </c>
      <c r="E152" s="82" t="s">
        <v>273</v>
      </c>
      <c r="F152" s="62">
        <v>1</v>
      </c>
      <c r="G152" s="44" t="s">
        <v>154</v>
      </c>
      <c r="H152" s="44">
        <v>12000</v>
      </c>
      <c r="I152" s="62">
        <f t="shared" si="4"/>
        <v>12000</v>
      </c>
      <c r="J152" s="50"/>
    </row>
    <row r="153" spans="1:10" ht="39.950000000000003" customHeight="1">
      <c r="A153" s="62">
        <v>14</v>
      </c>
      <c r="B153" s="81" t="s">
        <v>274</v>
      </c>
      <c r="C153" s="50"/>
      <c r="D153" s="73" t="s">
        <v>275</v>
      </c>
      <c r="E153" s="68" t="s">
        <v>276</v>
      </c>
      <c r="F153" s="62">
        <v>1</v>
      </c>
      <c r="G153" s="44" t="s">
        <v>154</v>
      </c>
      <c r="H153" s="44">
        <v>9000</v>
      </c>
      <c r="I153" s="62">
        <f t="shared" si="4"/>
        <v>9000</v>
      </c>
      <c r="J153" s="50"/>
    </row>
    <row r="154" spans="1:10" ht="39.950000000000003" customHeight="1">
      <c r="A154" s="62">
        <v>15</v>
      </c>
      <c r="B154" s="81" t="s">
        <v>277</v>
      </c>
      <c r="C154" s="50"/>
      <c r="D154" s="73" t="s">
        <v>278</v>
      </c>
      <c r="E154" s="68" t="s">
        <v>279</v>
      </c>
      <c r="F154" s="50">
        <v>45</v>
      </c>
      <c r="G154" s="44" t="s">
        <v>135</v>
      </c>
      <c r="H154" s="44">
        <v>100</v>
      </c>
      <c r="I154" s="62">
        <f t="shared" si="4"/>
        <v>4500</v>
      </c>
      <c r="J154" s="50"/>
    </row>
    <row r="155" spans="1:10" ht="39.950000000000003" customHeight="1">
      <c r="A155" s="50"/>
      <c r="B155" s="80"/>
      <c r="C155" s="50"/>
      <c r="D155" s="87" t="s">
        <v>280</v>
      </c>
      <c r="E155" s="88"/>
      <c r="F155" s="88"/>
      <c r="G155" s="88"/>
      <c r="H155" s="89"/>
      <c r="I155" s="69">
        <f>SUM(I140:I154)</f>
        <v>206980</v>
      </c>
      <c r="J155" s="50"/>
    </row>
    <row r="156" spans="1:10" ht="39.950000000000003" customHeight="1">
      <c r="A156" s="50"/>
      <c r="B156" s="80"/>
      <c r="C156" s="50"/>
      <c r="D156" s="87" t="s">
        <v>281</v>
      </c>
      <c r="E156" s="88"/>
      <c r="F156" s="88"/>
      <c r="G156" s="88"/>
      <c r="H156" s="89"/>
      <c r="I156" s="69">
        <f>I155+I137+I94</f>
        <v>752375</v>
      </c>
      <c r="J156" s="50"/>
    </row>
    <row r="158" spans="1:10" ht="20.25">
      <c r="A158" s="90" t="s">
        <v>283</v>
      </c>
      <c r="B158" s="90"/>
      <c r="C158" s="90"/>
      <c r="D158" s="90"/>
      <c r="E158" s="90"/>
      <c r="F158" s="90"/>
      <c r="G158" s="90"/>
      <c r="H158" s="90"/>
      <c r="I158" s="90"/>
      <c r="J158" s="90"/>
    </row>
    <row r="159" spans="1:10" ht="310.5" customHeight="1">
      <c r="A159" s="84">
        <v>1</v>
      </c>
      <c r="B159" s="85" t="s">
        <v>284</v>
      </c>
      <c r="C159" s="86" t="s">
        <v>293</v>
      </c>
      <c r="D159" s="86"/>
      <c r="E159" s="86"/>
      <c r="F159" s="86"/>
      <c r="G159" s="86"/>
      <c r="H159" s="86"/>
      <c r="I159" s="86"/>
      <c r="J159" s="86"/>
    </row>
    <row r="160" spans="1:10">
      <c r="A160" s="84">
        <v>2</v>
      </c>
      <c r="B160" s="85" t="s">
        <v>285</v>
      </c>
      <c r="C160" s="86" t="s">
        <v>286</v>
      </c>
      <c r="D160" s="86"/>
      <c r="E160" s="86"/>
      <c r="F160" s="86"/>
      <c r="G160" s="86"/>
      <c r="H160" s="86"/>
      <c r="I160" s="86"/>
      <c r="J160" s="86"/>
    </row>
    <row r="161" spans="1:10" ht="79.5" customHeight="1">
      <c r="A161" s="84">
        <v>3</v>
      </c>
      <c r="B161" s="85" t="s">
        <v>287</v>
      </c>
      <c r="C161" s="86" t="s">
        <v>288</v>
      </c>
      <c r="D161" s="86"/>
      <c r="E161" s="86"/>
      <c r="F161" s="86"/>
      <c r="G161" s="86"/>
      <c r="H161" s="86"/>
      <c r="I161" s="86"/>
      <c r="J161" s="86"/>
    </row>
    <row r="162" spans="1:10" ht="60" customHeight="1">
      <c r="A162" s="84">
        <v>4</v>
      </c>
      <c r="B162" s="85" t="s">
        <v>289</v>
      </c>
      <c r="C162" s="86" t="s">
        <v>290</v>
      </c>
      <c r="D162" s="86"/>
      <c r="E162" s="86"/>
      <c r="F162" s="86"/>
      <c r="G162" s="86"/>
      <c r="H162" s="86"/>
      <c r="I162" s="86"/>
      <c r="J162" s="86"/>
    </row>
    <row r="163" spans="1:10" ht="81" customHeight="1">
      <c r="A163" s="84">
        <v>5</v>
      </c>
      <c r="B163" s="85" t="s">
        <v>291</v>
      </c>
      <c r="C163" s="86" t="s">
        <v>292</v>
      </c>
      <c r="D163" s="86"/>
      <c r="E163" s="86"/>
      <c r="F163" s="86"/>
      <c r="G163" s="86"/>
      <c r="H163" s="86"/>
      <c r="I163" s="86"/>
      <c r="J163" s="86"/>
    </row>
  </sheetData>
  <mergeCells count="23">
    <mergeCell ref="A1:J1"/>
    <mergeCell ref="B3:E3"/>
    <mergeCell ref="B11:E11"/>
    <mergeCell ref="B16:E16"/>
    <mergeCell ref="B23:E23"/>
    <mergeCell ref="B35:E35"/>
    <mergeCell ref="B40:E40"/>
    <mergeCell ref="B50:E50"/>
    <mergeCell ref="B53:E53"/>
    <mergeCell ref="B59:E59"/>
    <mergeCell ref="B85:E85"/>
    <mergeCell ref="B94:H94"/>
    <mergeCell ref="B95:G95"/>
    <mergeCell ref="C137:H137"/>
    <mergeCell ref="C138:H138"/>
    <mergeCell ref="C161:J161"/>
    <mergeCell ref="C162:J162"/>
    <mergeCell ref="C163:J163"/>
    <mergeCell ref="D155:H155"/>
    <mergeCell ref="D156:H156"/>
    <mergeCell ref="A158:J158"/>
    <mergeCell ref="C159:J159"/>
    <mergeCell ref="C160:J160"/>
  </mergeCells>
  <phoneticPr fontId="23" type="noConversion"/>
  <pageMargins left="0.70866141732282995" right="0.70866141732282995" top="0.74803149606299002" bottom="0.74803149606299002" header="0.31496062992126" footer="0.31496062992126"/>
  <pageSetup paperSize="9" orientation="landscape" horizontalDpi="2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1楼</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dcterms:created xsi:type="dcterms:W3CDTF">2026-05-22T02:08:00Z</dcterms:created>
  <dcterms:modified xsi:type="dcterms:W3CDTF">2026-06-22T07:39:33Z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0C1EC4E539794CDCB301E0EDCF60053E_11</vt:lpwstr>
  </property>
  <property fmtid="{D5CDD505-2E9C-101B-9397-08002B2CF9AE}" pid="3" name="KSOProductBuildVer">
    <vt:lpwstr>2052-12.1.0.26895</vt:lpwstr>
  </property>
  <property fmtid="{D5CDD505-2E9C-101B-9397-08002B2CF9AE}" pid="4" name="CalculationRule">
    <vt:i4>1</vt:i4>
  </property>
</Properties>
</file>